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96" windowWidth="5475" windowHeight="8850" tabRatio="599" activeTab="0"/>
  </bookViews>
  <sheets>
    <sheet name="บัญชีโอนเงิน" sheetId="1" r:id="rId1"/>
  </sheets>
  <definedNames>
    <definedName name="_xlnm.Print_Area" localSheetId="0">'บัญชีโอนเงิน'!$A$1:$P$75</definedName>
    <definedName name="_xlnm.Print_Titles" localSheetId="0">'บัญชีโอนเงิน'!$1:$4</definedName>
  </definedNames>
  <calcPr fullCalcOnLoad="1"/>
</workbook>
</file>

<file path=xl/sharedStrings.xml><?xml version="1.0" encoding="utf-8"?>
<sst xmlns="http://schemas.openxmlformats.org/spreadsheetml/2006/main" count="344" uniqueCount="195">
  <si>
    <t>สามสวน</t>
  </si>
  <si>
    <t>ทม.ชัยภูมิ</t>
  </si>
  <si>
    <t>แก้งคร้อ</t>
  </si>
  <si>
    <t xml:space="preserve">หน่วยงานผู้โอน : สำนักงานส่งเสริมการปกครองท้องถิ่นจังหวัดชัยภูมิ    </t>
  </si>
  <si>
    <t>3076061607</t>
  </si>
  <si>
    <t>3076061577</t>
  </si>
  <si>
    <t>3426002086</t>
  </si>
  <si>
    <t>3076061739</t>
  </si>
  <si>
    <t>2856004547</t>
  </si>
  <si>
    <t>2856004539</t>
  </si>
  <si>
    <t>2856004601</t>
  </si>
  <si>
    <t>2856003702</t>
  </si>
  <si>
    <t>2856003680</t>
  </si>
  <si>
    <t>2896000992</t>
  </si>
  <si>
    <t>3076061615</t>
  </si>
  <si>
    <t>3076061992</t>
  </si>
  <si>
    <t>1</t>
  </si>
  <si>
    <t>5</t>
  </si>
  <si>
    <t>6</t>
  </si>
  <si>
    <t>7</t>
  </si>
  <si>
    <t>9</t>
  </si>
  <si>
    <t>10</t>
  </si>
  <si>
    <t>12</t>
  </si>
  <si>
    <t>13</t>
  </si>
  <si>
    <t>15</t>
  </si>
  <si>
    <t>18</t>
  </si>
  <si>
    <t>19</t>
  </si>
  <si>
    <t>21</t>
  </si>
  <si>
    <t>23</t>
  </si>
  <si>
    <t>24</t>
  </si>
  <si>
    <t>25</t>
  </si>
  <si>
    <t>27</t>
  </si>
  <si>
    <t>29</t>
  </si>
  <si>
    <t>30</t>
  </si>
  <si>
    <t>33</t>
  </si>
  <si>
    <t>34</t>
  </si>
  <si>
    <t>35</t>
  </si>
  <si>
    <t>36</t>
  </si>
  <si>
    <t>38</t>
  </si>
  <si>
    <t>39</t>
  </si>
  <si>
    <t>ชีบน</t>
  </si>
  <si>
    <t>ลุ่มลำชี</t>
  </si>
  <si>
    <t>3076061704</t>
  </si>
  <si>
    <t>3076061631</t>
  </si>
  <si>
    <t>ดงกลาง</t>
  </si>
  <si>
    <t>2856004628</t>
  </si>
  <si>
    <t>กุดชุมแสง</t>
  </si>
  <si>
    <t>3076061844</t>
  </si>
  <si>
    <t>รายละเอียดการโอนเงิน   ให้กับองค์กรปกครองส่วนท้องถิ่น</t>
  </si>
  <si>
    <t>4</t>
  </si>
  <si>
    <t>3</t>
  </si>
  <si>
    <t>ส้มป่อย</t>
  </si>
  <si>
    <t>3356002937</t>
  </si>
  <si>
    <t>อำเภอ</t>
  </si>
  <si>
    <t>อปท.</t>
  </si>
  <si>
    <t>อบต.</t>
  </si>
  <si>
    <t>หนองบัวแดง</t>
  </si>
  <si>
    <t>คูเมือง</t>
  </si>
  <si>
    <t>จัตุรัส</t>
  </si>
  <si>
    <t>เทพสถิต</t>
  </si>
  <si>
    <t>บ้านเขว้า</t>
  </si>
  <si>
    <t>ตลาดแร้ง</t>
  </si>
  <si>
    <t>บำเหน็จณรงค์</t>
  </si>
  <si>
    <t>โคกสะอาด</t>
  </si>
  <si>
    <t>ที่</t>
  </si>
  <si>
    <t>บ้านค่าย</t>
  </si>
  <si>
    <t>บ้านแท่น</t>
  </si>
  <si>
    <t>ภูเขียว</t>
  </si>
  <si>
    <t>คอนสาร</t>
  </si>
  <si>
    <t>ดงบัง</t>
  </si>
  <si>
    <t>เลขที่บัญชี ธ.กรุงไทยฯ</t>
  </si>
  <si>
    <t>รวมเงินทั้งสิ้น</t>
  </si>
  <si>
    <t>รวมเงิน</t>
  </si>
  <si>
    <t>2</t>
  </si>
  <si>
    <t>8</t>
  </si>
  <si>
    <t>หนองคอนไทย</t>
  </si>
  <si>
    <t>คอนสวรรค์</t>
  </si>
  <si>
    <t>โนนคูณ</t>
  </si>
  <si>
    <t>ยางหวาย</t>
  </si>
  <si>
    <t>กุดตุ้ม</t>
  </si>
  <si>
    <t>เมือง</t>
  </si>
  <si>
    <t>วังชมภู</t>
  </si>
  <si>
    <t>ทต.ทุ่งทอง</t>
  </si>
  <si>
    <t>ผักปัง</t>
  </si>
  <si>
    <t>11</t>
  </si>
  <si>
    <t>14</t>
  </si>
  <si>
    <t>16</t>
  </si>
  <si>
    <t>17</t>
  </si>
  <si>
    <t>20</t>
  </si>
  <si>
    <t>22</t>
  </si>
  <si>
    <t>26</t>
  </si>
  <si>
    <t>28</t>
  </si>
  <si>
    <t>31</t>
  </si>
  <si>
    <t>32</t>
  </si>
  <si>
    <t>37</t>
  </si>
  <si>
    <t>ทุ่งลุยลาย</t>
  </si>
  <si>
    <t>หนองขาม</t>
  </si>
  <si>
    <t>ทต.คอนสาร</t>
  </si>
  <si>
    <t>สนับสนุนศูนย์เด็กเล็ก</t>
  </si>
  <si>
    <t>ค่าตอบแทน ผดด.</t>
  </si>
  <si>
    <t>ทุนการศึกษา</t>
  </si>
  <si>
    <t>ค่าวัสดุ</t>
  </si>
  <si>
    <t>เนินสง่า</t>
  </si>
  <si>
    <t>หนองฉิม</t>
  </si>
  <si>
    <t>ภูแลนคา</t>
  </si>
  <si>
    <t>บ้านเพชร</t>
  </si>
  <si>
    <t>บ้านตาล</t>
  </si>
  <si>
    <t>บ้านแก้ง</t>
  </si>
  <si>
    <t>ทต.ภูเขียว</t>
  </si>
  <si>
    <t>เกษตรสมบูรณ์</t>
  </si>
  <si>
    <t>หนองข่า</t>
  </si>
  <si>
    <t>สระโพนทอง</t>
  </si>
  <si>
    <t>หนองโพนงาม</t>
  </si>
  <si>
    <t>โคกมั่งงอย</t>
  </si>
  <si>
    <t>บ้านเต่า</t>
  </si>
  <si>
    <t>โป่งนก</t>
  </si>
  <si>
    <t>ทต.บ้านเดื่อ</t>
  </si>
  <si>
    <t>โคกกุง</t>
  </si>
  <si>
    <t>ทต.หนองสังข์</t>
  </si>
  <si>
    <t>ท่ามะไฟหวาน</t>
  </si>
  <si>
    <t>นาหนองทุ่ม</t>
  </si>
  <si>
    <t>หลุบคา</t>
  </si>
  <si>
    <t>หนองโดน</t>
  </si>
  <si>
    <t>รังงาม</t>
  </si>
  <si>
    <t>โนนแดง</t>
  </si>
  <si>
    <t>ทต.บ้านเขว้า</t>
  </si>
  <si>
    <t>บ้านชวน</t>
  </si>
  <si>
    <t>เกาะมะนาว</t>
  </si>
  <si>
    <t>โนนทอง</t>
  </si>
  <si>
    <t>บ้านหัน</t>
  </si>
  <si>
    <t>ทต.บ้านเป้า</t>
  </si>
  <si>
    <t>บ้านบัว</t>
  </si>
  <si>
    <t>ทุ่งนาเลา</t>
  </si>
  <si>
    <t>ห้วยยาง</t>
  </si>
  <si>
    <t>ทุ่งพระ</t>
  </si>
  <si>
    <t>ธาตุทอง</t>
  </si>
  <si>
    <t>หนองตูม</t>
  </si>
  <si>
    <t>กุดยม</t>
  </si>
  <si>
    <t>โอโล</t>
  </si>
  <si>
    <t>บ้านดอน</t>
  </si>
  <si>
    <t>กวางโจน</t>
  </si>
  <si>
    <t>หนองบัวระเหว</t>
  </si>
  <si>
    <t>ทต.หนองบัวระเหว</t>
  </si>
  <si>
    <t>บ้านเล่า</t>
  </si>
  <si>
    <t>กุดเลาะ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</si>
  <si>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</si>
  <si>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</si>
  <si>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</si>
  <si>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</si>
  <si>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</si>
  <si>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</si>
  <si>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</si>
  <si>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</si>
  <si>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</si>
  <si>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</si>
  <si>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</si>
  <si>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</si>
  <si>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</si>
  <si>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</si>
  <si>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</si>
  <si>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</si>
  <si>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</si>
  <si>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</si>
  <si>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</si>
  <si>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</si>
  <si>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</si>
  <si>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</si>
  <si>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</si>
  <si>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</si>
  <si>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</si>
  <si>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</si>
  <si>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</si>
  <si>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</si>
  <si>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</si>
  <si>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642/53</t>
  </si>
  <si>
    <t>633/53</t>
  </si>
  <si>
    <t>633,634/53</t>
  </si>
  <si>
    <t>634/53</t>
  </si>
  <si>
    <t>652/53</t>
  </si>
  <si>
    <t>653/53</t>
  </si>
  <si>
    <t>635/53</t>
  </si>
  <si>
    <t>651/53</t>
  </si>
  <si>
    <t>642,655/53</t>
  </si>
  <si>
    <t>ค่ากระแสไฟฟ้า สถานีสูบน้ำ</t>
  </si>
  <si>
    <t>656/53</t>
  </si>
  <si>
    <t>667/53</t>
  </si>
  <si>
    <t>โนนสะอาด</t>
  </si>
  <si>
    <t>ลาดใหญ่</t>
  </si>
  <si>
    <t>658/53</t>
  </si>
  <si>
    <t>648/53</t>
  </si>
  <si>
    <t>ศรีสำราญ</t>
  </si>
  <si>
    <t>กุดน้ำใส</t>
  </si>
  <si>
    <t>บำเหน็จลูกจ้างประจำถ่ายโอน</t>
  </si>
  <si>
    <t>625/53</t>
  </si>
  <si>
    <r>
      <t>โอนเข้าบัญชีวันที่.......</t>
    </r>
    <r>
      <rPr>
        <b/>
        <sz val="18"/>
        <rFont val="AngsanaUPC"/>
        <family val="1"/>
      </rPr>
      <t>27</t>
    </r>
    <r>
      <rPr>
        <b/>
        <sz val="14"/>
        <rFont val="AngsanaUPC"/>
        <family val="1"/>
      </rPr>
      <t>........กันยายน   2553</t>
    </r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</si>
</sst>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&quot;฿&quot;* #,##0.000_-;\-&quot;฿&quot;* #,##0.000_-;_-&quot;฿&quot;* &quot;-&quot;??_-;_-@_-"/>
    <numFmt numFmtId="203" formatCode="_-* #,##0.000_-;\-* #,##0.000_-;_-* &quot;-&quot;??_-;_-@_-"/>
    <numFmt numFmtId="204" formatCode="_-* #,##0.0000_-;\-* #,##0.0000_-;_-* &quot;-&quot;??_-;_-@_-"/>
    <numFmt numFmtId="205" formatCode="_(* #,##0_);_(* \(#,##0\);_(* &quot;-&quot;??_);_(@_)"/>
    <numFmt numFmtId="206" formatCode="_(* #,##0.0_);_(* \(#,##0.0\);_(* &quot;-&quot;??_);_(@_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\(0.00\)"/>
    <numFmt numFmtId="220" formatCode="_-* #,##0.0_-;\-* #,##0.0_-;_-* &quot;-&quot;?_-;_-@_-"/>
  </numFmts>
  <fonts count="10">
    <font>
      <sz val="14"/>
      <name val="Cordia New"/>
      <family val="0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1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8"/>
      <name val="AngsanaUPC"/>
      <family val="1"/>
    </font>
    <font>
      <sz val="10"/>
      <name val="AngsanaUPC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43" fontId="6" fillId="2" borderId="0" xfId="0" applyNumberFormat="1" applyFont="1" applyFill="1" applyBorder="1" applyAlignment="1">
      <alignment horizontal="center" vertical="center"/>
    </xf>
    <xf numFmtId="43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/>
    </xf>
    <xf numFmtId="43" fontId="6" fillId="2" borderId="0" xfId="17" applyNumberFormat="1" applyFont="1" applyFill="1" applyBorder="1" applyAlignment="1">
      <alignment horizontal="center" vertical="center"/>
    </xf>
    <xf numFmtId="43" fontId="6" fillId="2" borderId="0" xfId="17" applyNumberFormat="1" applyFont="1" applyFill="1" applyBorder="1" applyAlignment="1">
      <alignment horizontal="center" vertical="center" wrapText="1"/>
    </xf>
    <xf numFmtId="43" fontId="6" fillId="2" borderId="0" xfId="0" applyNumberFormat="1" applyFont="1" applyFill="1" applyAlignment="1">
      <alignment vertical="center"/>
    </xf>
    <xf numFmtId="43" fontId="6" fillId="2" borderId="0" xfId="0" applyNumberFormat="1" applyFont="1" applyFill="1" applyBorder="1" applyAlignment="1">
      <alignment vertical="center"/>
    </xf>
    <xf numFmtId="43" fontId="6" fillId="2" borderId="0" xfId="17" applyNumberFormat="1" applyFont="1" applyFill="1" applyBorder="1" applyAlignment="1">
      <alignment horizontal="center" vertical="center" wrapText="1" shrinkToFit="1"/>
    </xf>
    <xf numFmtId="43" fontId="6" fillId="2" borderId="0" xfId="0" applyNumberFormat="1" applyFont="1" applyFill="1" applyAlignment="1">
      <alignment vertical="center" shrinkToFit="1"/>
    </xf>
    <xf numFmtId="43" fontId="6" fillId="2" borderId="0" xfId="17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Alignment="1">
      <alignment vertical="center"/>
    </xf>
    <xf numFmtId="200" fontId="6" fillId="2" borderId="0" xfId="17" applyNumberFormat="1" applyFont="1" applyFill="1" applyAlignment="1">
      <alignment vertical="center"/>
    </xf>
    <xf numFmtId="43" fontId="6" fillId="2" borderId="0" xfId="17" applyFont="1" applyFill="1" applyAlignment="1">
      <alignment vertical="center"/>
    </xf>
    <xf numFmtId="49" fontId="6" fillId="2" borderId="0" xfId="17" applyNumberFormat="1" applyFont="1" applyFill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vertical="center" shrinkToFit="1"/>
    </xf>
    <xf numFmtId="49" fontId="6" fillId="2" borderId="2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 shrinkToFi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4" xfId="0" applyNumberFormat="1" applyFont="1" applyFill="1" applyBorder="1" applyAlignment="1">
      <alignment vertical="center" shrinkToFit="1"/>
    </xf>
    <xf numFmtId="49" fontId="6" fillId="2" borderId="5" xfId="0" applyNumberFormat="1" applyFont="1" applyFill="1" applyBorder="1" applyAlignment="1">
      <alignment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vertical="center" shrinkToFit="1"/>
    </xf>
    <xf numFmtId="49" fontId="6" fillId="2" borderId="7" xfId="0" applyNumberFormat="1" applyFont="1" applyFill="1" applyBorder="1" applyAlignment="1">
      <alignment vertical="center" shrinkToFit="1"/>
    </xf>
    <xf numFmtId="49" fontId="6" fillId="2" borderId="8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vertical="center" shrinkToFit="1"/>
    </xf>
    <xf numFmtId="49" fontId="6" fillId="0" borderId="3" xfId="0" applyNumberFormat="1" applyFont="1" applyBorder="1" applyAlignment="1">
      <alignment vertical="center" shrinkToFit="1"/>
    </xf>
    <xf numFmtId="49" fontId="6" fillId="0" borderId="6" xfId="0" applyNumberFormat="1" applyFont="1" applyBorder="1" applyAlignment="1">
      <alignment vertical="center" shrinkToFit="1"/>
    </xf>
    <xf numFmtId="49" fontId="6" fillId="0" borderId="7" xfId="0" applyNumberFormat="1" applyFont="1" applyBorder="1" applyAlignment="1">
      <alignment vertical="center" shrinkToFit="1"/>
    </xf>
    <xf numFmtId="49" fontId="6" fillId="2" borderId="4" xfId="17" applyNumberFormat="1" applyFont="1" applyFill="1" applyBorder="1" applyAlignment="1">
      <alignment horizontal="center" vertical="center" shrinkToFit="1"/>
    </xf>
    <xf numFmtId="49" fontId="6" fillId="2" borderId="1" xfId="17" applyNumberFormat="1" applyFont="1" applyFill="1" applyBorder="1" applyAlignment="1">
      <alignment horizontal="center" vertical="center" shrinkToFit="1"/>
    </xf>
    <xf numFmtId="43" fontId="6" fillId="0" borderId="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left" vertical="center"/>
    </xf>
    <xf numFmtId="200" fontId="6" fillId="2" borderId="1" xfId="17" applyNumberFormat="1" applyFont="1" applyFill="1" applyBorder="1" applyAlignment="1">
      <alignment vertical="center" shrinkToFit="1"/>
    </xf>
    <xf numFmtId="200" fontId="6" fillId="2" borderId="4" xfId="17" applyNumberFormat="1" applyFont="1" applyFill="1" applyBorder="1" applyAlignment="1">
      <alignment vertical="center" shrinkToFit="1"/>
    </xf>
    <xf numFmtId="43" fontId="6" fillId="2" borderId="4" xfId="17" applyNumberFormat="1" applyFont="1" applyFill="1" applyBorder="1" applyAlignment="1">
      <alignment vertical="center" shrinkToFit="1"/>
    </xf>
    <xf numFmtId="200" fontId="6" fillId="2" borderId="6" xfId="17" applyNumberFormat="1" applyFont="1" applyFill="1" applyBorder="1" applyAlignment="1">
      <alignment vertical="center" shrinkToFit="1"/>
    </xf>
    <xf numFmtId="49" fontId="6" fillId="0" borderId="4" xfId="17" applyNumberFormat="1" applyFont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shrinkToFit="1"/>
    </xf>
    <xf numFmtId="49" fontId="6" fillId="0" borderId="4" xfId="0" applyNumberFormat="1" applyFont="1" applyFill="1" applyBorder="1" applyAlignment="1">
      <alignment horizontal="center" shrinkToFit="1"/>
    </xf>
    <xf numFmtId="49" fontId="6" fillId="0" borderId="1" xfId="17" applyNumberFormat="1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shrinkToFit="1"/>
    </xf>
    <xf numFmtId="43" fontId="6" fillId="2" borderId="6" xfId="0" applyNumberFormat="1" applyFont="1" applyFill="1" applyBorder="1" applyAlignment="1">
      <alignment vertical="center" shrinkToFit="1"/>
    </xf>
    <xf numFmtId="49" fontId="4" fillId="2" borderId="1" xfId="17" applyNumberFormat="1" applyFont="1" applyFill="1" applyBorder="1" applyAlignment="1">
      <alignment horizontal="center" vertical="center" shrinkToFit="1"/>
    </xf>
    <xf numFmtId="49" fontId="4" fillId="2" borderId="6" xfId="17" applyNumberFormat="1" applyFont="1" applyFill="1" applyBorder="1" applyAlignment="1">
      <alignment horizontal="center" vertical="center" shrinkToFit="1"/>
    </xf>
    <xf numFmtId="43" fontId="6" fillId="2" borderId="4" xfId="0" applyNumberFormat="1" applyFont="1" applyFill="1" applyBorder="1" applyAlignment="1">
      <alignment vertical="center" shrinkToFit="1"/>
    </xf>
    <xf numFmtId="49" fontId="4" fillId="2" borderId="4" xfId="17" applyNumberFormat="1" applyFont="1" applyFill="1" applyBorder="1" applyAlignment="1">
      <alignment horizontal="center" vertical="center" shrinkToFit="1"/>
    </xf>
    <xf numFmtId="49" fontId="5" fillId="3" borderId="0" xfId="0" applyNumberFormat="1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200" fontId="6" fillId="3" borderId="0" xfId="17" applyNumberFormat="1" applyFont="1" applyFill="1" applyBorder="1" applyAlignment="1">
      <alignment vertical="center"/>
    </xf>
    <xf numFmtId="43" fontId="6" fillId="3" borderId="0" xfId="17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/>
    </xf>
    <xf numFmtId="43" fontId="5" fillId="3" borderId="0" xfId="17" applyFont="1" applyFill="1" applyBorder="1" applyAlignment="1">
      <alignment horizontal="right" vertical="center"/>
    </xf>
    <xf numFmtId="43" fontId="5" fillId="2" borderId="0" xfId="17" applyFont="1" applyFill="1" applyAlignment="1">
      <alignment horizontal="right" vertical="center"/>
    </xf>
    <xf numFmtId="43" fontId="6" fillId="3" borderId="0" xfId="17" applyNumberFormat="1" applyFont="1" applyFill="1" applyBorder="1" applyAlignment="1">
      <alignment vertical="center"/>
    </xf>
    <xf numFmtId="43" fontId="6" fillId="2" borderId="1" xfId="17" applyNumberFormat="1" applyFont="1" applyFill="1" applyBorder="1" applyAlignment="1">
      <alignment vertical="center" shrinkToFit="1"/>
    </xf>
    <xf numFmtId="43" fontId="6" fillId="2" borderId="6" xfId="17" applyNumberFormat="1" applyFont="1" applyFill="1" applyBorder="1" applyAlignment="1">
      <alignment vertical="center" shrinkToFit="1"/>
    </xf>
    <xf numFmtId="43" fontId="6" fillId="2" borderId="0" xfId="17" applyNumberFormat="1" applyFont="1" applyFill="1" applyAlignment="1">
      <alignment vertical="center"/>
    </xf>
    <xf numFmtId="49" fontId="6" fillId="3" borderId="0" xfId="0" applyNumberFormat="1" applyFont="1" applyFill="1" applyBorder="1" applyAlignment="1">
      <alignment vertical="center" shrinkToFit="1"/>
    </xf>
    <xf numFmtId="49" fontId="6" fillId="2" borderId="2" xfId="0" applyNumberFormat="1" applyFont="1" applyFill="1" applyBorder="1" applyAlignment="1">
      <alignment vertical="center" shrinkToFit="1"/>
    </xf>
    <xf numFmtId="49" fontId="6" fillId="2" borderId="8" xfId="0" applyNumberFormat="1" applyFont="1" applyFill="1" applyBorder="1" applyAlignment="1">
      <alignment vertical="center" shrinkToFit="1"/>
    </xf>
    <xf numFmtId="49" fontId="6" fillId="2" borderId="9" xfId="0" applyNumberFormat="1" applyFont="1" applyFill="1" applyBorder="1" applyAlignment="1">
      <alignment vertical="center" shrinkToFit="1"/>
    </xf>
    <xf numFmtId="49" fontId="6" fillId="0" borderId="2" xfId="0" applyNumberFormat="1" applyFont="1" applyBorder="1" applyAlignment="1">
      <alignment vertical="center" shrinkToFit="1"/>
    </xf>
    <xf numFmtId="49" fontId="6" fillId="0" borderId="9" xfId="0" applyNumberFormat="1" applyFont="1" applyBorder="1" applyAlignment="1">
      <alignment vertical="center" shrinkToFit="1"/>
    </xf>
    <xf numFmtId="49" fontId="6" fillId="2" borderId="0" xfId="0" applyNumberFormat="1" applyFont="1" applyFill="1" applyAlignment="1">
      <alignment vertical="center" shrinkToFit="1"/>
    </xf>
    <xf numFmtId="0" fontId="6" fillId="0" borderId="6" xfId="0" applyFont="1" applyFill="1" applyBorder="1" applyAlignment="1">
      <alignment horizontal="center" shrinkToFit="1"/>
    </xf>
    <xf numFmtId="49" fontId="6" fillId="4" borderId="10" xfId="0" applyNumberFormat="1" applyFont="1" applyFill="1" applyBorder="1" applyAlignment="1">
      <alignment horizontal="center" vertical="center" shrinkToFit="1"/>
    </xf>
    <xf numFmtId="43" fontId="5" fillId="4" borderId="1" xfId="17" applyFont="1" applyFill="1" applyBorder="1" applyAlignment="1">
      <alignment horizontal="right" vertical="center" shrinkToFit="1"/>
    </xf>
    <xf numFmtId="43" fontId="5" fillId="4" borderId="4" xfId="17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shrinkToFit="1"/>
    </xf>
    <xf numFmtId="43" fontId="5" fillId="4" borderId="6" xfId="17" applyFont="1" applyFill="1" applyBorder="1" applyAlignment="1">
      <alignment horizontal="right" vertical="center" shrinkToFit="1"/>
    </xf>
    <xf numFmtId="200" fontId="6" fillId="0" borderId="1" xfId="17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200" fontId="6" fillId="0" borderId="4" xfId="17" applyNumberFormat="1" applyFont="1" applyFill="1" applyBorder="1" applyAlignment="1">
      <alignment/>
    </xf>
    <xf numFmtId="200" fontId="6" fillId="0" borderId="1" xfId="17" applyNumberFormat="1" applyFont="1" applyBorder="1" applyAlignment="1">
      <alignment vertical="center" shrinkToFit="1"/>
    </xf>
    <xf numFmtId="49" fontId="6" fillId="0" borderId="4" xfId="0" applyNumberFormat="1" applyFont="1" applyBorder="1" applyAlignment="1">
      <alignment vertical="center" shrinkToFit="1"/>
    </xf>
    <xf numFmtId="49" fontId="6" fillId="0" borderId="8" xfId="0" applyNumberFormat="1" applyFont="1" applyBorder="1" applyAlignment="1">
      <alignment vertical="center" shrinkToFit="1"/>
    </xf>
    <xf numFmtId="49" fontId="6" fillId="0" borderId="5" xfId="0" applyNumberFormat="1" applyFont="1" applyBorder="1" applyAlignment="1">
      <alignment vertical="center" shrinkToFit="1"/>
    </xf>
    <xf numFmtId="200" fontId="6" fillId="0" borderId="4" xfId="17" applyNumberFormat="1" applyFont="1" applyBorder="1" applyAlignment="1">
      <alignment vertical="center" shrinkToFit="1"/>
    </xf>
    <xf numFmtId="200" fontId="6" fillId="0" borderId="6" xfId="17" applyNumberFormat="1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shrinkToFit="1"/>
    </xf>
    <xf numFmtId="49" fontId="6" fillId="0" borderId="8" xfId="0" applyNumberFormat="1" applyFont="1" applyBorder="1" applyAlignment="1">
      <alignment vertical="center"/>
    </xf>
    <xf numFmtId="43" fontId="6" fillId="0" borderId="1" xfId="17" applyNumberFormat="1" applyFont="1" applyFill="1" applyBorder="1" applyAlignment="1">
      <alignment/>
    </xf>
    <xf numFmtId="43" fontId="6" fillId="0" borderId="4" xfId="17" applyNumberFormat="1" applyFont="1" applyFill="1" applyBorder="1" applyAlignment="1">
      <alignment/>
    </xf>
    <xf numFmtId="43" fontId="6" fillId="0" borderId="1" xfId="17" applyNumberFormat="1" applyFont="1" applyBorder="1" applyAlignment="1">
      <alignment vertical="center" shrinkToFit="1"/>
    </xf>
    <xf numFmtId="43" fontId="6" fillId="0" borderId="4" xfId="17" applyNumberFormat="1" applyFont="1" applyBorder="1" applyAlignment="1">
      <alignment vertical="center" shrinkToFit="1"/>
    </xf>
    <xf numFmtId="43" fontId="6" fillId="0" borderId="6" xfId="17" applyNumberFormat="1" applyFont="1" applyBorder="1" applyAlignment="1">
      <alignment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3" fontId="6" fillId="2" borderId="11" xfId="17" applyNumberFormat="1" applyFont="1" applyFill="1" applyBorder="1" applyAlignment="1">
      <alignment vertical="center" shrinkToFit="1"/>
    </xf>
    <xf numFmtId="43" fontId="5" fillId="4" borderId="11" xfId="17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shrinkToFit="1"/>
    </xf>
    <xf numFmtId="49" fontId="6" fillId="2" borderId="11" xfId="0" applyNumberFormat="1" applyFont="1" applyFill="1" applyBorder="1" applyAlignment="1">
      <alignment vertical="center" shrinkToFit="1"/>
    </xf>
    <xf numFmtId="49" fontId="6" fillId="2" borderId="12" xfId="0" applyNumberFormat="1" applyFont="1" applyFill="1" applyBorder="1" applyAlignment="1">
      <alignment vertical="center" shrinkToFit="1"/>
    </xf>
    <xf numFmtId="49" fontId="6" fillId="2" borderId="13" xfId="0" applyNumberFormat="1" applyFont="1" applyFill="1" applyBorder="1" applyAlignment="1">
      <alignment vertical="center" shrinkToFit="1"/>
    </xf>
    <xf numFmtId="200" fontId="6" fillId="2" borderId="11" xfId="17" applyNumberFormat="1" applyFont="1" applyFill="1" applyBorder="1" applyAlignment="1">
      <alignment vertical="center" shrinkToFit="1"/>
    </xf>
    <xf numFmtId="43" fontId="6" fillId="2" borderId="3" xfId="17" applyFont="1" applyFill="1" applyBorder="1" applyAlignment="1">
      <alignment vertical="center" shrinkToFit="1"/>
    </xf>
    <xf numFmtId="43" fontId="6" fillId="2" borderId="5" xfId="17" applyFont="1" applyFill="1" applyBorder="1" applyAlignment="1">
      <alignment vertical="center" shrinkToFit="1"/>
    </xf>
    <xf numFmtId="43" fontId="6" fillId="2" borderId="7" xfId="17" applyFont="1" applyFill="1" applyBorder="1" applyAlignment="1">
      <alignment vertical="center" shrinkToFit="1"/>
    </xf>
    <xf numFmtId="43" fontId="6" fillId="2" borderId="13" xfId="17" applyFont="1" applyFill="1" applyBorder="1" applyAlignment="1">
      <alignment vertical="center" shrinkToFit="1"/>
    </xf>
    <xf numFmtId="43" fontId="6" fillId="0" borderId="3" xfId="17" applyFont="1" applyFill="1" applyBorder="1" applyAlignment="1">
      <alignment/>
    </xf>
    <xf numFmtId="43" fontId="6" fillId="0" borderId="5" xfId="17" applyFont="1" applyFill="1" applyBorder="1" applyAlignment="1">
      <alignment/>
    </xf>
    <xf numFmtId="43" fontId="6" fillId="0" borderId="3" xfId="17" applyFont="1" applyBorder="1" applyAlignment="1">
      <alignment vertical="center" shrinkToFit="1"/>
    </xf>
    <xf numFmtId="43" fontId="6" fillId="0" borderId="5" xfId="17" applyFont="1" applyBorder="1" applyAlignment="1">
      <alignment vertical="center" shrinkToFit="1"/>
    </xf>
    <xf numFmtId="43" fontId="6" fillId="0" borderId="7" xfId="17" applyFont="1" applyBorder="1" applyAlignment="1">
      <alignment vertical="center" shrinkToFit="1"/>
    </xf>
    <xf numFmtId="43" fontId="7" fillId="2" borderId="5" xfId="17" applyFont="1" applyFill="1" applyBorder="1" applyAlignment="1">
      <alignment vertical="center" shrinkToFit="1"/>
    </xf>
    <xf numFmtId="49" fontId="4" fillId="3" borderId="0" xfId="17" applyNumberFormat="1" applyFont="1" applyFill="1" applyBorder="1" applyAlignment="1">
      <alignment horizontal="center" vertical="center" shrinkToFit="1"/>
    </xf>
    <xf numFmtId="49" fontId="4" fillId="2" borderId="11" xfId="17" applyNumberFormat="1" applyFont="1" applyFill="1" applyBorder="1" applyAlignment="1">
      <alignment horizontal="center" vertical="center" shrinkToFit="1"/>
    </xf>
    <xf numFmtId="49" fontId="4" fillId="2" borderId="1" xfId="17" applyNumberFormat="1" applyFont="1" applyFill="1" applyBorder="1" applyAlignment="1">
      <alignment horizontal="center" vertical="center" wrapText="1"/>
    </xf>
    <xf numFmtId="49" fontId="4" fillId="2" borderId="0" xfId="17" applyNumberFormat="1" applyFont="1" applyFill="1" applyAlignment="1">
      <alignment horizontal="center" vertical="center" shrinkToFit="1"/>
    </xf>
    <xf numFmtId="49" fontId="4" fillId="3" borderId="0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4" fillId="2" borderId="1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49" fontId="4" fillId="2" borderId="13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shrinkToFit="1"/>
    </xf>
    <xf numFmtId="49" fontId="4" fillId="0" borderId="5" xfId="0" applyNumberFormat="1" applyFont="1" applyFill="1" applyBorder="1" applyAlignment="1">
      <alignment horizont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vertical="center" shrinkToFit="1"/>
    </xf>
    <xf numFmtId="49" fontId="6" fillId="2" borderId="15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left" vertical="center" shrinkToFit="1"/>
    </xf>
    <xf numFmtId="49" fontId="4" fillId="2" borderId="16" xfId="0" applyNumberFormat="1" applyFont="1" applyFill="1" applyBorder="1" applyAlignment="1">
      <alignment horizontal="center" vertical="center" shrinkToFit="1"/>
    </xf>
    <xf numFmtId="43" fontId="6" fillId="2" borderId="16" xfId="17" applyFont="1" applyFill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200" fontId="6" fillId="2" borderId="14" xfId="17" applyNumberFormat="1" applyFont="1" applyFill="1" applyBorder="1" applyAlignment="1">
      <alignment horizontal="left" vertical="center" shrinkToFit="1"/>
    </xf>
    <xf numFmtId="43" fontId="6" fillId="2" borderId="14" xfId="17" applyNumberFormat="1" applyFont="1" applyFill="1" applyBorder="1" applyAlignment="1">
      <alignment horizontal="left" vertical="center" shrinkToFit="1"/>
    </xf>
    <xf numFmtId="49" fontId="4" fillId="2" borderId="14" xfId="17" applyNumberFormat="1" applyFont="1" applyFill="1" applyBorder="1" applyAlignment="1">
      <alignment horizontal="center" vertical="center" shrinkToFit="1"/>
    </xf>
    <xf numFmtId="43" fontId="5" fillId="4" borderId="14" xfId="17" applyFont="1" applyFill="1" applyBorder="1" applyAlignment="1">
      <alignment horizontal="right" vertical="center" shrinkToFit="1"/>
    </xf>
    <xf numFmtId="49" fontId="6" fillId="2" borderId="14" xfId="17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4" fillId="2" borderId="0" xfId="17" applyNumberFormat="1" applyFont="1" applyFill="1" applyBorder="1" applyAlignment="1">
      <alignment horizontal="center" vertical="center" shrinkToFit="1"/>
    </xf>
    <xf numFmtId="43" fontId="6" fillId="2" borderId="0" xfId="17" applyNumberFormat="1" applyFont="1" applyFill="1" applyBorder="1" applyAlignment="1">
      <alignment vertical="center" shrinkToFit="1"/>
    </xf>
    <xf numFmtId="43" fontId="6" fillId="2" borderId="0" xfId="0" applyNumberFormat="1" applyFont="1" applyFill="1" applyBorder="1" applyAlignment="1">
      <alignment vertical="center" shrinkToFit="1"/>
    </xf>
    <xf numFmtId="43" fontId="5" fillId="0" borderId="0" xfId="17" applyFont="1" applyFill="1" applyBorder="1" applyAlignment="1">
      <alignment horizontal="right" vertical="center" shrinkToFi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43" fontId="5" fillId="4" borderId="10" xfId="17" applyFont="1" applyFill="1" applyBorder="1" applyAlignment="1">
      <alignment horizontal="center" vertical="center" shrinkToFit="1"/>
    </xf>
    <xf numFmtId="200" fontId="5" fillId="4" borderId="10" xfId="17" applyNumberFormat="1" applyFont="1" applyFill="1" applyBorder="1" applyAlignment="1">
      <alignment horizontal="center" vertical="center" shrinkToFit="1"/>
    </xf>
    <xf numFmtId="43" fontId="5" fillId="4" borderId="10" xfId="17" applyNumberFormat="1" applyFont="1" applyFill="1" applyBorder="1" applyAlignment="1">
      <alignment horizontal="center" vertical="center" shrinkToFit="1"/>
    </xf>
    <xf numFmtId="49" fontId="5" fillId="4" borderId="10" xfId="17" applyNumberFormat="1" applyFont="1" applyFill="1" applyBorder="1" applyAlignment="1">
      <alignment horizontal="center" vertical="center" shrinkToFit="1"/>
    </xf>
    <xf numFmtId="43" fontId="5" fillId="2" borderId="0" xfId="0" applyNumberFormat="1" applyFont="1" applyFill="1" applyBorder="1" applyAlignment="1">
      <alignment vertical="center" shrinkToFit="1"/>
    </xf>
    <xf numFmtId="43" fontId="5" fillId="2" borderId="0" xfId="0" applyNumberFormat="1" applyFont="1" applyFill="1" applyAlignment="1">
      <alignment vertical="center" shrinkToFit="1"/>
    </xf>
    <xf numFmtId="49" fontId="6" fillId="2" borderId="10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vertical="center" shrinkToFit="1"/>
    </xf>
    <xf numFmtId="49" fontId="7" fillId="2" borderId="0" xfId="0" applyNumberFormat="1" applyFont="1" applyFill="1" applyBorder="1" applyAlignment="1">
      <alignment vertical="center"/>
    </xf>
    <xf numFmtId="43" fontId="6" fillId="2" borderId="0" xfId="17" applyFont="1" applyFill="1" applyBorder="1" applyAlignment="1">
      <alignment vertical="center" shrinkToFit="1"/>
    </xf>
    <xf numFmtId="200" fontId="6" fillId="2" borderId="0" xfId="17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shrinkToFit="1"/>
    </xf>
    <xf numFmtId="49" fontId="6" fillId="2" borderId="10" xfId="0" applyNumberFormat="1" applyFont="1" applyFill="1" applyBorder="1" applyAlignment="1">
      <alignment vertical="center" shrinkToFit="1"/>
    </xf>
    <xf numFmtId="49" fontId="7" fillId="2" borderId="17" xfId="0" applyNumberFormat="1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 shrinkToFit="1"/>
    </xf>
    <xf numFmtId="49" fontId="4" fillId="2" borderId="18" xfId="0" applyNumberFormat="1" applyFont="1" applyFill="1" applyBorder="1" applyAlignment="1">
      <alignment horizontal="center" vertical="center" shrinkToFit="1"/>
    </xf>
    <xf numFmtId="43" fontId="6" fillId="2" borderId="18" xfId="17" applyFont="1" applyFill="1" applyBorder="1" applyAlignment="1">
      <alignment vertical="center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200" fontId="6" fillId="2" borderId="10" xfId="17" applyNumberFormat="1" applyFont="1" applyFill="1" applyBorder="1" applyAlignment="1">
      <alignment vertical="center" shrinkToFit="1"/>
    </xf>
    <xf numFmtId="43" fontId="6" fillId="2" borderId="10" xfId="17" applyNumberFormat="1" applyFont="1" applyFill="1" applyBorder="1" applyAlignment="1">
      <alignment vertical="center" shrinkToFit="1"/>
    </xf>
    <xf numFmtId="49" fontId="4" fillId="2" borderId="10" xfId="17" applyNumberFormat="1" applyFont="1" applyFill="1" applyBorder="1" applyAlignment="1">
      <alignment horizontal="center" vertical="center" shrinkToFit="1"/>
    </xf>
    <xf numFmtId="43" fontId="5" fillId="4" borderId="10" xfId="17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shrinkToFit="1"/>
    </xf>
    <xf numFmtId="49" fontId="7" fillId="5" borderId="15" xfId="0" applyNumberFormat="1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3" fontId="6" fillId="2" borderId="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 shrinkToFit="1"/>
    </xf>
    <xf numFmtId="49" fontId="4" fillId="5" borderId="14" xfId="17" applyNumberFormat="1" applyFont="1" applyFill="1" applyBorder="1" applyAlignment="1">
      <alignment horizontal="center" vertical="center" wrapText="1"/>
    </xf>
    <xf numFmtId="49" fontId="4" fillId="5" borderId="11" xfId="17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/>
    </xf>
    <xf numFmtId="43" fontId="5" fillId="5" borderId="10" xfId="17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shrinkToFit="1"/>
    </xf>
    <xf numFmtId="49" fontId="6" fillId="5" borderId="10" xfId="0" applyNumberFormat="1" applyFont="1" applyFill="1" applyBorder="1" applyAlignment="1">
      <alignment horizontal="center" vertical="center" shrinkToFit="1"/>
    </xf>
    <xf numFmtId="43" fontId="6" fillId="5" borderId="15" xfId="0" applyNumberFormat="1" applyFont="1" applyFill="1" applyBorder="1" applyAlignment="1">
      <alignment horizontal="center" vertical="center" wrapText="1" shrinkToFit="1"/>
    </xf>
    <xf numFmtId="43" fontId="6" fillId="5" borderId="16" xfId="0" applyNumberFormat="1" applyFont="1" applyFill="1" applyBorder="1" applyAlignment="1">
      <alignment horizontal="center" vertical="center" wrapText="1" shrinkToFit="1"/>
    </xf>
    <xf numFmtId="43" fontId="6" fillId="5" borderId="12" xfId="0" applyNumberFormat="1" applyFont="1" applyFill="1" applyBorder="1" applyAlignment="1">
      <alignment horizontal="center" vertical="center" wrapText="1" shrinkToFit="1"/>
    </xf>
    <xf numFmtId="43" fontId="6" fillId="5" borderId="13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5"/>
  <sheetViews>
    <sheetView tabSelected="1" view="pageBreakPreview" zoomScale="87" zoomScaleSheetLayoutView="87" workbookViewId="0" topLeftCell="A1">
      <selection activeCell="Q1" sqref="Q1"/>
    </sheetView>
  </sheetViews>
  <sheetFormatPr defaultColWidth="9.140625" defaultRowHeight="24" customHeight="1"/>
  <cols>
    <col min="1" max="1" width="5.140625" style="3" customWidth="1"/>
    <col min="2" max="2" width="13.7109375" style="11" customWidth="1"/>
    <col min="3" max="3" width="5.140625" style="66" customWidth="1"/>
    <col min="4" max="4" width="13.57421875" style="11" customWidth="1"/>
    <col min="5" max="5" width="5.140625" style="121" customWidth="1"/>
    <col min="6" max="6" width="10.57421875" style="13" customWidth="1"/>
    <col min="7" max="7" width="7.00390625" style="121" customWidth="1"/>
    <col min="8" max="8" width="12.28125" style="12" customWidth="1"/>
    <col min="9" max="9" width="5.140625" style="121" customWidth="1"/>
    <col min="10" max="10" width="12.421875" style="12" customWidth="1"/>
    <col min="11" max="11" width="7.00390625" style="121" customWidth="1"/>
    <col min="12" max="12" width="12.7109375" style="59" customWidth="1"/>
    <col min="13" max="13" width="5.140625" style="110" customWidth="1"/>
    <col min="14" max="14" width="13.28125" style="59" customWidth="1"/>
    <col min="15" max="15" width="15.8515625" style="55" customWidth="1"/>
    <col min="16" max="16" width="14.00390625" style="14" customWidth="1"/>
    <col min="17" max="20" width="15.28125" style="4" customWidth="1"/>
    <col min="21" max="16384" width="9.140625" style="6" customWidth="1"/>
  </cols>
  <sheetData>
    <row r="1" spans="1:20" s="2" customFormat="1" ht="24" customHeight="1">
      <c r="A1" s="180" t="s">
        <v>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/>
      <c r="R1" s="1"/>
      <c r="S1" s="1"/>
      <c r="T1" s="1"/>
    </row>
    <row r="2" spans="1:20" s="33" customFormat="1" ht="24" customHeight="1">
      <c r="A2" s="48" t="s">
        <v>194</v>
      </c>
      <c r="B2" s="49"/>
      <c r="C2" s="60"/>
      <c r="D2" s="49"/>
      <c r="E2" s="111"/>
      <c r="F2" s="51"/>
      <c r="G2" s="111"/>
      <c r="H2" s="50"/>
      <c r="I2" s="111"/>
      <c r="J2" s="50"/>
      <c r="K2" s="111"/>
      <c r="L2" s="56"/>
      <c r="M2" s="107"/>
      <c r="N2" s="56"/>
      <c r="O2" s="54"/>
      <c r="P2" s="52" t="s">
        <v>3</v>
      </c>
      <c r="Q2" s="32"/>
      <c r="R2" s="32"/>
      <c r="S2" s="32"/>
      <c r="T2" s="32"/>
    </row>
    <row r="3" spans="1:20" ht="27" customHeight="1">
      <c r="A3" s="184" t="s">
        <v>64</v>
      </c>
      <c r="B3" s="184" t="s">
        <v>53</v>
      </c>
      <c r="C3" s="184" t="s">
        <v>54</v>
      </c>
      <c r="D3" s="184"/>
      <c r="E3" s="176" t="s">
        <v>192</v>
      </c>
      <c r="F3" s="177"/>
      <c r="G3" s="186" t="s">
        <v>98</v>
      </c>
      <c r="H3" s="186"/>
      <c r="I3" s="186"/>
      <c r="J3" s="186"/>
      <c r="K3" s="186"/>
      <c r="L3" s="186"/>
      <c r="M3" s="188" t="s">
        <v>183</v>
      </c>
      <c r="N3" s="189"/>
      <c r="O3" s="185" t="s">
        <v>71</v>
      </c>
      <c r="P3" s="182" t="s">
        <v>70</v>
      </c>
      <c r="Q3" s="5"/>
      <c r="R3" s="5"/>
      <c r="S3" s="5"/>
      <c r="T3" s="5"/>
    </row>
    <row r="4" spans="1:20" ht="33" customHeight="1">
      <c r="A4" s="184"/>
      <c r="B4" s="184"/>
      <c r="C4" s="184"/>
      <c r="D4" s="184"/>
      <c r="E4" s="178"/>
      <c r="F4" s="179"/>
      <c r="G4" s="187" t="s">
        <v>99</v>
      </c>
      <c r="H4" s="187"/>
      <c r="I4" s="184" t="s">
        <v>100</v>
      </c>
      <c r="J4" s="184"/>
      <c r="K4" s="184" t="s">
        <v>101</v>
      </c>
      <c r="L4" s="184"/>
      <c r="M4" s="190"/>
      <c r="N4" s="191"/>
      <c r="O4" s="185"/>
      <c r="P4" s="183"/>
      <c r="Q4" s="7"/>
      <c r="R4" s="7"/>
      <c r="S4" s="7"/>
      <c r="T4" s="7"/>
    </row>
    <row r="5" spans="1:20" s="9" customFormat="1" ht="24" customHeight="1">
      <c r="A5" s="133" t="s">
        <v>16</v>
      </c>
      <c r="B5" s="134" t="s">
        <v>80</v>
      </c>
      <c r="C5" s="135" t="s">
        <v>1</v>
      </c>
      <c r="D5" s="136"/>
      <c r="E5" s="137"/>
      <c r="F5" s="138"/>
      <c r="G5" s="139" t="s">
        <v>174</v>
      </c>
      <c r="H5" s="140">
        <v>60270</v>
      </c>
      <c r="I5" s="139"/>
      <c r="J5" s="140"/>
      <c r="K5" s="139"/>
      <c r="L5" s="141"/>
      <c r="M5" s="142"/>
      <c r="N5" s="141"/>
      <c r="O5" s="143">
        <f>SUM(N5,L5,J5,H5,F5)</f>
        <v>60270</v>
      </c>
      <c r="P5" s="144" t="s">
        <v>4</v>
      </c>
      <c r="Q5" s="8"/>
      <c r="R5" s="8"/>
      <c r="S5" s="8"/>
      <c r="T5" s="8"/>
    </row>
    <row r="6" spans="1:20" s="9" customFormat="1" ht="24" customHeight="1">
      <c r="A6" s="15" t="s">
        <v>73</v>
      </c>
      <c r="B6" s="16" t="s">
        <v>80</v>
      </c>
      <c r="C6" s="61" t="s">
        <v>55</v>
      </c>
      <c r="D6" s="18" t="s">
        <v>65</v>
      </c>
      <c r="E6" s="130" t="s">
        <v>193</v>
      </c>
      <c r="F6" s="97">
        <v>6829.94</v>
      </c>
      <c r="G6" s="120"/>
      <c r="H6" s="34"/>
      <c r="I6" s="120"/>
      <c r="J6" s="34"/>
      <c r="K6" s="120"/>
      <c r="L6" s="57"/>
      <c r="M6" s="44"/>
      <c r="N6" s="57"/>
      <c r="O6" s="69">
        <f aca="true" t="shared" si="0" ref="O6:O53">SUM(N6,L6,J6,H6,F6)</f>
        <v>6829.94</v>
      </c>
      <c r="P6" s="31" t="s">
        <v>5</v>
      </c>
      <c r="Q6" s="10"/>
      <c r="R6" s="10"/>
      <c r="S6" s="10"/>
      <c r="T6" s="10"/>
    </row>
    <row r="7" spans="1:20" s="9" customFormat="1" ht="24" customHeight="1">
      <c r="A7" s="19" t="s">
        <v>50</v>
      </c>
      <c r="B7" s="20"/>
      <c r="C7" s="62" t="s">
        <v>55</v>
      </c>
      <c r="D7" s="21" t="s">
        <v>79</v>
      </c>
      <c r="E7" s="122"/>
      <c r="F7" s="98"/>
      <c r="G7" s="112"/>
      <c r="H7" s="35"/>
      <c r="I7" s="112"/>
      <c r="J7" s="35"/>
      <c r="K7" s="112"/>
      <c r="L7" s="36"/>
      <c r="M7" s="47" t="s">
        <v>189</v>
      </c>
      <c r="N7" s="36">
        <v>256703.78</v>
      </c>
      <c r="O7" s="70">
        <f t="shared" si="0"/>
        <v>256703.78</v>
      </c>
      <c r="P7" s="38" t="s">
        <v>6</v>
      </c>
      <c r="Q7" s="10"/>
      <c r="R7" s="10"/>
      <c r="S7" s="10"/>
      <c r="T7" s="10"/>
    </row>
    <row r="8" spans="1:20" s="9" customFormat="1" ht="24" customHeight="1">
      <c r="A8" s="19" t="s">
        <v>49</v>
      </c>
      <c r="B8" s="20"/>
      <c r="C8" s="62" t="s">
        <v>55</v>
      </c>
      <c r="D8" s="21" t="s">
        <v>143</v>
      </c>
      <c r="E8" s="122"/>
      <c r="F8" s="98"/>
      <c r="G8" s="112" t="s">
        <v>174</v>
      </c>
      <c r="H8" s="35">
        <v>27132</v>
      </c>
      <c r="I8" s="112" t="s">
        <v>181</v>
      </c>
      <c r="J8" s="35">
        <v>30000</v>
      </c>
      <c r="K8" s="112" t="s">
        <v>179</v>
      </c>
      <c r="L8" s="36">
        <v>19809.9</v>
      </c>
      <c r="M8" s="47"/>
      <c r="N8" s="36"/>
      <c r="O8" s="70">
        <f t="shared" si="0"/>
        <v>76941.9</v>
      </c>
      <c r="P8" s="71">
        <v>3426002000</v>
      </c>
      <c r="Q8" s="10"/>
      <c r="R8" s="10"/>
      <c r="S8" s="10"/>
      <c r="T8" s="10"/>
    </row>
    <row r="9" spans="1:20" s="9" customFormat="1" ht="24" customHeight="1">
      <c r="A9" s="22" t="s">
        <v>17</v>
      </c>
      <c r="B9" s="23"/>
      <c r="C9" s="63" t="s">
        <v>55</v>
      </c>
      <c r="D9" s="24" t="s">
        <v>187</v>
      </c>
      <c r="E9" s="123"/>
      <c r="F9" s="99"/>
      <c r="G9" s="113"/>
      <c r="H9" s="37"/>
      <c r="I9" s="113"/>
      <c r="J9" s="37"/>
      <c r="K9" s="113"/>
      <c r="L9" s="58"/>
      <c r="M9" s="45" t="s">
        <v>185</v>
      </c>
      <c r="N9" s="58">
        <v>389093.32</v>
      </c>
      <c r="O9" s="72">
        <f t="shared" si="0"/>
        <v>389093.32</v>
      </c>
      <c r="P9" s="131">
        <v>3426002078</v>
      </c>
      <c r="Q9" s="10"/>
      <c r="R9" s="10"/>
      <c r="S9" s="10"/>
      <c r="T9" s="10"/>
    </row>
    <row r="10" spans="1:20" s="9" customFormat="1" ht="24" customHeight="1">
      <c r="A10" s="15" t="s">
        <v>18</v>
      </c>
      <c r="B10" s="16" t="s">
        <v>58</v>
      </c>
      <c r="C10" s="61" t="s">
        <v>55</v>
      </c>
      <c r="D10" s="18" t="s">
        <v>51</v>
      </c>
      <c r="E10" s="130"/>
      <c r="F10" s="97"/>
      <c r="G10" s="120"/>
      <c r="H10" s="34"/>
      <c r="I10" s="120"/>
      <c r="J10" s="34"/>
      <c r="K10" s="120"/>
      <c r="L10" s="57"/>
      <c r="M10" s="44" t="s">
        <v>189</v>
      </c>
      <c r="N10" s="57">
        <v>1109594.97</v>
      </c>
      <c r="O10" s="69">
        <f t="shared" si="0"/>
        <v>1109594.97</v>
      </c>
      <c r="P10" s="41" t="s">
        <v>52</v>
      </c>
      <c r="Q10" s="10"/>
      <c r="R10" s="10"/>
      <c r="S10" s="10"/>
      <c r="T10" s="10"/>
    </row>
    <row r="11" spans="1:20" s="9" customFormat="1" ht="24" customHeight="1">
      <c r="A11" s="19" t="s">
        <v>19</v>
      </c>
      <c r="B11" s="20"/>
      <c r="C11" s="62" t="s">
        <v>55</v>
      </c>
      <c r="D11" s="21" t="s">
        <v>122</v>
      </c>
      <c r="E11" s="122"/>
      <c r="F11" s="98"/>
      <c r="G11" s="112" t="s">
        <v>174</v>
      </c>
      <c r="H11" s="35">
        <v>25830</v>
      </c>
      <c r="I11" s="112"/>
      <c r="J11" s="35"/>
      <c r="K11" s="112" t="s">
        <v>177</v>
      </c>
      <c r="L11" s="36">
        <v>29719.63</v>
      </c>
      <c r="M11" s="47"/>
      <c r="N11" s="36"/>
      <c r="O11" s="70">
        <f t="shared" si="0"/>
        <v>55549.630000000005</v>
      </c>
      <c r="P11" s="71">
        <v>3076061623</v>
      </c>
      <c r="Q11" s="10"/>
      <c r="R11" s="10"/>
      <c r="S11" s="10"/>
      <c r="T11" s="10"/>
    </row>
    <row r="12" spans="1:20" s="9" customFormat="1" ht="24" customHeight="1">
      <c r="A12" s="22" t="s">
        <v>74</v>
      </c>
      <c r="B12" s="23"/>
      <c r="C12" s="63" t="s">
        <v>55</v>
      </c>
      <c r="D12" s="24" t="s">
        <v>191</v>
      </c>
      <c r="E12" s="123"/>
      <c r="F12" s="99"/>
      <c r="G12" s="113"/>
      <c r="H12" s="37"/>
      <c r="I12" s="113"/>
      <c r="J12" s="37"/>
      <c r="K12" s="113"/>
      <c r="L12" s="58"/>
      <c r="M12" s="45" t="s">
        <v>189</v>
      </c>
      <c r="N12" s="58">
        <v>24694.93</v>
      </c>
      <c r="O12" s="72">
        <f t="shared" si="0"/>
        <v>24694.93</v>
      </c>
      <c r="P12" s="131">
        <v>3426002027</v>
      </c>
      <c r="Q12" s="10"/>
      <c r="R12" s="10"/>
      <c r="S12" s="10"/>
      <c r="T12" s="10"/>
    </row>
    <row r="13" spans="1:20" s="9" customFormat="1" ht="24" customHeight="1">
      <c r="A13" s="15" t="s">
        <v>20</v>
      </c>
      <c r="B13" s="16" t="s">
        <v>62</v>
      </c>
      <c r="C13" s="61" t="s">
        <v>55</v>
      </c>
      <c r="D13" s="18" t="s">
        <v>105</v>
      </c>
      <c r="E13" s="130"/>
      <c r="F13" s="97"/>
      <c r="G13" s="120" t="s">
        <v>174</v>
      </c>
      <c r="H13" s="34">
        <v>25830</v>
      </c>
      <c r="I13" s="120"/>
      <c r="J13" s="34"/>
      <c r="K13" s="120"/>
      <c r="L13" s="57"/>
      <c r="M13" s="44"/>
      <c r="N13" s="57"/>
      <c r="O13" s="69">
        <f t="shared" si="0"/>
        <v>25830</v>
      </c>
      <c r="P13" s="82">
        <v>3186010519</v>
      </c>
      <c r="Q13" s="10"/>
      <c r="R13" s="10"/>
      <c r="S13" s="10"/>
      <c r="T13" s="10"/>
    </row>
    <row r="14" spans="1:20" s="9" customFormat="1" ht="24" customHeight="1">
      <c r="A14" s="19" t="s">
        <v>21</v>
      </c>
      <c r="B14" s="20"/>
      <c r="C14" s="62" t="s">
        <v>55</v>
      </c>
      <c r="D14" s="21" t="s">
        <v>106</v>
      </c>
      <c r="E14" s="122"/>
      <c r="F14" s="98"/>
      <c r="G14" s="112" t="s">
        <v>174</v>
      </c>
      <c r="H14" s="35">
        <v>68880</v>
      </c>
      <c r="I14" s="112"/>
      <c r="J14" s="35"/>
      <c r="K14" s="112"/>
      <c r="L14" s="36"/>
      <c r="M14" s="47"/>
      <c r="N14" s="36"/>
      <c r="O14" s="70">
        <f t="shared" si="0"/>
        <v>68880</v>
      </c>
      <c r="P14" s="71">
        <v>3186010500</v>
      </c>
      <c r="Q14" s="10"/>
      <c r="R14" s="10"/>
      <c r="S14" s="10"/>
      <c r="T14" s="10"/>
    </row>
    <row r="15" spans="1:20" s="9" customFormat="1" ht="24" customHeight="1">
      <c r="A15" s="19" t="s">
        <v>84</v>
      </c>
      <c r="B15" s="20"/>
      <c r="C15" s="62" t="s">
        <v>55</v>
      </c>
      <c r="D15" s="21" t="s">
        <v>126</v>
      </c>
      <c r="E15" s="122"/>
      <c r="F15" s="98"/>
      <c r="G15" s="112" t="s">
        <v>174</v>
      </c>
      <c r="H15" s="35">
        <v>35742</v>
      </c>
      <c r="I15" s="112" t="s">
        <v>181</v>
      </c>
      <c r="J15" s="35">
        <v>40000</v>
      </c>
      <c r="K15" s="112" t="s">
        <v>178</v>
      </c>
      <c r="L15" s="36">
        <v>35663.55</v>
      </c>
      <c r="M15" s="47"/>
      <c r="N15" s="36"/>
      <c r="O15" s="70">
        <f t="shared" si="0"/>
        <v>111405.55</v>
      </c>
      <c r="P15" s="71">
        <v>3186010497</v>
      </c>
      <c r="Q15" s="10"/>
      <c r="R15" s="10"/>
      <c r="S15" s="10"/>
      <c r="T15" s="10"/>
    </row>
    <row r="16" spans="1:20" s="9" customFormat="1" ht="24" customHeight="1">
      <c r="A16" s="22" t="s">
        <v>22</v>
      </c>
      <c r="B16" s="23"/>
      <c r="C16" s="63" t="s">
        <v>55</v>
      </c>
      <c r="D16" s="24" t="s">
        <v>127</v>
      </c>
      <c r="E16" s="123"/>
      <c r="F16" s="99"/>
      <c r="G16" s="113" t="s">
        <v>174</v>
      </c>
      <c r="H16" s="37">
        <v>34041</v>
      </c>
      <c r="I16" s="113"/>
      <c r="J16" s="37"/>
      <c r="K16" s="113"/>
      <c r="L16" s="58"/>
      <c r="M16" s="45"/>
      <c r="N16" s="58"/>
      <c r="O16" s="72">
        <f t="shared" si="0"/>
        <v>34041</v>
      </c>
      <c r="P16" s="67">
        <v>3186010489</v>
      </c>
      <c r="Q16" s="10"/>
      <c r="R16" s="10"/>
      <c r="S16" s="10"/>
      <c r="T16" s="10"/>
    </row>
    <row r="17" spans="1:20" s="9" customFormat="1" ht="24" customHeight="1">
      <c r="A17" s="15" t="s">
        <v>23</v>
      </c>
      <c r="B17" s="16" t="s">
        <v>60</v>
      </c>
      <c r="C17" s="17" t="s">
        <v>82</v>
      </c>
      <c r="D17" s="53"/>
      <c r="E17" s="125"/>
      <c r="F17" s="101"/>
      <c r="G17" s="120" t="s">
        <v>174</v>
      </c>
      <c r="H17" s="73">
        <v>86100</v>
      </c>
      <c r="I17" s="120"/>
      <c r="J17" s="73"/>
      <c r="K17" s="115"/>
      <c r="L17" s="84"/>
      <c r="M17" s="44"/>
      <c r="N17" s="57"/>
      <c r="O17" s="69">
        <f t="shared" si="0"/>
        <v>86100</v>
      </c>
      <c r="P17" s="42">
        <v>3076061593</v>
      </c>
      <c r="Q17" s="10"/>
      <c r="R17" s="10"/>
      <c r="S17" s="10"/>
      <c r="T17" s="10"/>
    </row>
    <row r="18" spans="1:20" s="9" customFormat="1" ht="24" customHeight="1">
      <c r="A18" s="19" t="s">
        <v>85</v>
      </c>
      <c r="B18" s="20"/>
      <c r="C18" s="25" t="s">
        <v>125</v>
      </c>
      <c r="D18" s="74"/>
      <c r="E18" s="126"/>
      <c r="F18" s="102"/>
      <c r="G18" s="112" t="s">
        <v>174</v>
      </c>
      <c r="H18" s="75">
        <v>68880</v>
      </c>
      <c r="I18" s="116"/>
      <c r="J18" s="75"/>
      <c r="K18" s="116"/>
      <c r="L18" s="85"/>
      <c r="M18" s="47"/>
      <c r="N18" s="36"/>
      <c r="O18" s="70">
        <f t="shared" si="0"/>
        <v>68880</v>
      </c>
      <c r="P18" s="71">
        <v>3076062123</v>
      </c>
      <c r="Q18" s="10"/>
      <c r="R18" s="10"/>
      <c r="S18" s="10"/>
      <c r="T18" s="10"/>
    </row>
    <row r="19" spans="1:20" s="9" customFormat="1" ht="24" customHeight="1">
      <c r="A19" s="19" t="s">
        <v>24</v>
      </c>
      <c r="B19" s="46"/>
      <c r="C19" s="62" t="s">
        <v>55</v>
      </c>
      <c r="D19" s="21" t="s">
        <v>61</v>
      </c>
      <c r="E19" s="122"/>
      <c r="F19" s="98"/>
      <c r="G19" s="112" t="s">
        <v>174</v>
      </c>
      <c r="H19" s="35">
        <v>150276</v>
      </c>
      <c r="I19" s="112"/>
      <c r="J19" s="35"/>
      <c r="K19" s="112"/>
      <c r="L19" s="36"/>
      <c r="M19" s="47"/>
      <c r="N19" s="36"/>
      <c r="O19" s="70">
        <f t="shared" si="0"/>
        <v>150276</v>
      </c>
      <c r="P19" s="30" t="s">
        <v>14</v>
      </c>
      <c r="Q19" s="10"/>
      <c r="R19" s="10"/>
      <c r="S19" s="10"/>
      <c r="T19" s="10"/>
    </row>
    <row r="20" spans="1:20" s="9" customFormat="1" ht="24" customHeight="1">
      <c r="A20" s="19" t="s">
        <v>86</v>
      </c>
      <c r="B20" s="20"/>
      <c r="C20" s="62" t="s">
        <v>55</v>
      </c>
      <c r="D20" s="21" t="s">
        <v>40</v>
      </c>
      <c r="E20" s="122"/>
      <c r="F20" s="98"/>
      <c r="G20" s="112" t="s">
        <v>174</v>
      </c>
      <c r="H20" s="35">
        <v>58569</v>
      </c>
      <c r="I20" s="112"/>
      <c r="J20" s="35"/>
      <c r="K20" s="112"/>
      <c r="L20" s="36"/>
      <c r="M20" s="47" t="s">
        <v>184</v>
      </c>
      <c r="N20" s="36">
        <v>136703.54</v>
      </c>
      <c r="O20" s="70">
        <f t="shared" si="0"/>
        <v>195272.54</v>
      </c>
      <c r="P20" s="38" t="s">
        <v>42</v>
      </c>
      <c r="Q20" s="10"/>
      <c r="R20" s="10"/>
      <c r="S20" s="10"/>
      <c r="T20" s="10"/>
    </row>
    <row r="21" spans="1:20" s="9" customFormat="1" ht="24" customHeight="1">
      <c r="A21" s="19" t="s">
        <v>87</v>
      </c>
      <c r="B21" s="20"/>
      <c r="C21" s="62" t="s">
        <v>55</v>
      </c>
      <c r="D21" s="21" t="s">
        <v>41</v>
      </c>
      <c r="E21" s="122"/>
      <c r="F21" s="98"/>
      <c r="G21" s="112" t="s">
        <v>174</v>
      </c>
      <c r="H21" s="35">
        <v>158487</v>
      </c>
      <c r="I21" s="112" t="s">
        <v>181</v>
      </c>
      <c r="J21" s="35">
        <v>90000</v>
      </c>
      <c r="K21" s="112"/>
      <c r="L21" s="36"/>
      <c r="M21" s="47"/>
      <c r="N21" s="36"/>
      <c r="O21" s="70">
        <f t="shared" si="0"/>
        <v>248487</v>
      </c>
      <c r="P21" s="38" t="s">
        <v>43</v>
      </c>
      <c r="Q21" s="10"/>
      <c r="R21" s="10"/>
      <c r="S21" s="10"/>
      <c r="T21" s="10"/>
    </row>
    <row r="22" spans="1:20" s="9" customFormat="1" ht="24" customHeight="1">
      <c r="A22" s="19" t="s">
        <v>25</v>
      </c>
      <c r="B22" s="20"/>
      <c r="C22" s="62" t="s">
        <v>55</v>
      </c>
      <c r="D22" s="21" t="s">
        <v>104</v>
      </c>
      <c r="E22" s="122"/>
      <c r="F22" s="98"/>
      <c r="G22" s="112" t="s">
        <v>174</v>
      </c>
      <c r="H22" s="35">
        <v>60270</v>
      </c>
      <c r="I22" s="112"/>
      <c r="J22" s="35"/>
      <c r="K22" s="112"/>
      <c r="L22" s="36"/>
      <c r="M22" s="47"/>
      <c r="N22" s="36"/>
      <c r="O22" s="70">
        <f t="shared" si="0"/>
        <v>60270</v>
      </c>
      <c r="P22" s="71">
        <v>3076061771</v>
      </c>
      <c r="Q22" s="10"/>
      <c r="R22" s="10"/>
      <c r="S22" s="10"/>
      <c r="T22" s="10"/>
    </row>
    <row r="23" spans="1:20" s="9" customFormat="1" ht="24" customHeight="1">
      <c r="A23" s="22" t="s">
        <v>26</v>
      </c>
      <c r="B23" s="23"/>
      <c r="C23" s="63" t="s">
        <v>55</v>
      </c>
      <c r="D23" s="24" t="s">
        <v>124</v>
      </c>
      <c r="E23" s="123"/>
      <c r="F23" s="99"/>
      <c r="G23" s="113" t="s">
        <v>174</v>
      </c>
      <c r="H23" s="37">
        <v>35742</v>
      </c>
      <c r="I23" s="113"/>
      <c r="J23" s="37"/>
      <c r="K23" s="113"/>
      <c r="L23" s="58"/>
      <c r="M23" s="45"/>
      <c r="N23" s="58"/>
      <c r="O23" s="72">
        <f t="shared" si="0"/>
        <v>35742</v>
      </c>
      <c r="P23" s="67">
        <v>3076061534</v>
      </c>
      <c r="Q23" s="10"/>
      <c r="R23" s="10"/>
      <c r="S23" s="10"/>
      <c r="T23" s="10"/>
    </row>
    <row r="24" spans="1:20" s="9" customFormat="1" ht="22.5" customHeight="1">
      <c r="A24" s="15" t="s">
        <v>88</v>
      </c>
      <c r="B24" s="26" t="s">
        <v>2</v>
      </c>
      <c r="C24" s="64" t="s">
        <v>55</v>
      </c>
      <c r="D24" s="27" t="s">
        <v>96</v>
      </c>
      <c r="E24" s="127"/>
      <c r="F24" s="103"/>
      <c r="G24" s="120" t="s">
        <v>174</v>
      </c>
      <c r="H24" s="76">
        <v>130452</v>
      </c>
      <c r="I24" s="117" t="s">
        <v>180</v>
      </c>
      <c r="J24" s="76">
        <v>125000</v>
      </c>
      <c r="K24" s="117"/>
      <c r="L24" s="86"/>
      <c r="M24" s="44"/>
      <c r="N24" s="57"/>
      <c r="O24" s="69">
        <f t="shared" si="0"/>
        <v>255452</v>
      </c>
      <c r="P24" s="42">
        <v>3076061836</v>
      </c>
      <c r="Q24" s="10"/>
      <c r="R24" s="10"/>
      <c r="S24" s="10"/>
      <c r="T24" s="10"/>
    </row>
    <row r="25" spans="1:20" s="9" customFormat="1" ht="22.5" customHeight="1">
      <c r="A25" s="19" t="s">
        <v>27</v>
      </c>
      <c r="B25" s="46"/>
      <c r="C25" s="78" t="s">
        <v>55</v>
      </c>
      <c r="D25" s="79" t="s">
        <v>117</v>
      </c>
      <c r="E25" s="129"/>
      <c r="F25" s="104"/>
      <c r="G25" s="112" t="s">
        <v>174</v>
      </c>
      <c r="H25" s="80">
        <v>136059</v>
      </c>
      <c r="I25" s="119" t="s">
        <v>181</v>
      </c>
      <c r="J25" s="80">
        <v>45000</v>
      </c>
      <c r="K25" s="119" t="s">
        <v>179</v>
      </c>
      <c r="L25" s="87">
        <v>150678</v>
      </c>
      <c r="M25" s="47"/>
      <c r="N25" s="36"/>
      <c r="O25" s="70">
        <f t="shared" si="0"/>
        <v>331737</v>
      </c>
      <c r="P25" s="71">
        <v>3426002043</v>
      </c>
      <c r="Q25" s="10"/>
      <c r="R25" s="10"/>
      <c r="S25" s="10"/>
      <c r="T25" s="10"/>
    </row>
    <row r="26" spans="1:20" s="9" customFormat="1" ht="22.5" customHeight="1">
      <c r="A26" s="19" t="s">
        <v>89</v>
      </c>
      <c r="B26" s="46"/>
      <c r="C26" s="78" t="s">
        <v>55</v>
      </c>
      <c r="D26" s="79" t="s">
        <v>107</v>
      </c>
      <c r="E26" s="129"/>
      <c r="F26" s="104"/>
      <c r="G26" s="112" t="s">
        <v>174</v>
      </c>
      <c r="H26" s="80">
        <v>84399</v>
      </c>
      <c r="I26" s="119" t="s">
        <v>180</v>
      </c>
      <c r="J26" s="80">
        <v>35000</v>
      </c>
      <c r="K26" s="119"/>
      <c r="L26" s="87"/>
      <c r="M26" s="47"/>
      <c r="N26" s="36"/>
      <c r="O26" s="70">
        <f t="shared" si="0"/>
        <v>119399</v>
      </c>
      <c r="P26" s="71">
        <v>3076061860</v>
      </c>
      <c r="Q26" s="10"/>
      <c r="R26" s="10"/>
      <c r="S26" s="10"/>
      <c r="T26" s="10"/>
    </row>
    <row r="27" spans="1:20" s="9" customFormat="1" ht="22.5" customHeight="1">
      <c r="A27" s="19" t="s">
        <v>28</v>
      </c>
      <c r="B27" s="46"/>
      <c r="C27" s="83" t="s">
        <v>118</v>
      </c>
      <c r="D27" s="79"/>
      <c r="E27" s="129"/>
      <c r="F27" s="104"/>
      <c r="G27" s="112" t="s">
        <v>174</v>
      </c>
      <c r="H27" s="80">
        <v>147672</v>
      </c>
      <c r="I27" s="119" t="s">
        <v>181</v>
      </c>
      <c r="J27" s="80">
        <v>30000</v>
      </c>
      <c r="K27" s="119"/>
      <c r="L27" s="87"/>
      <c r="M27" s="47"/>
      <c r="N27" s="36"/>
      <c r="O27" s="70">
        <f t="shared" si="0"/>
        <v>177672</v>
      </c>
      <c r="P27" s="71">
        <v>3076061690</v>
      </c>
      <c r="Q27" s="10"/>
      <c r="R27" s="10"/>
      <c r="S27" s="10"/>
      <c r="T27" s="10"/>
    </row>
    <row r="28" spans="1:20" s="9" customFormat="1" ht="22.5" customHeight="1">
      <c r="A28" s="19" t="s">
        <v>29</v>
      </c>
      <c r="B28" s="46"/>
      <c r="C28" s="78" t="s">
        <v>55</v>
      </c>
      <c r="D28" s="79" t="s">
        <v>119</v>
      </c>
      <c r="E28" s="129"/>
      <c r="F28" s="104"/>
      <c r="G28" s="112" t="s">
        <v>174</v>
      </c>
      <c r="H28" s="80">
        <v>113232</v>
      </c>
      <c r="I28" s="119"/>
      <c r="J28" s="80"/>
      <c r="K28" s="119"/>
      <c r="L28" s="87"/>
      <c r="M28" s="47"/>
      <c r="N28" s="36"/>
      <c r="O28" s="70">
        <f t="shared" si="0"/>
        <v>113232</v>
      </c>
      <c r="P28" s="71">
        <v>3076061682</v>
      </c>
      <c r="Q28" s="10"/>
      <c r="R28" s="10"/>
      <c r="S28" s="10"/>
      <c r="T28" s="10"/>
    </row>
    <row r="29" spans="1:20" s="9" customFormat="1" ht="22.5" customHeight="1">
      <c r="A29" s="19" t="s">
        <v>30</v>
      </c>
      <c r="B29" s="46"/>
      <c r="C29" s="78" t="s">
        <v>55</v>
      </c>
      <c r="D29" s="79" t="s">
        <v>120</v>
      </c>
      <c r="E29" s="129"/>
      <c r="F29" s="104"/>
      <c r="G29" s="112" t="s">
        <v>174</v>
      </c>
      <c r="H29" s="80">
        <v>46557</v>
      </c>
      <c r="I29" s="119"/>
      <c r="J29" s="80"/>
      <c r="K29" s="119"/>
      <c r="L29" s="87"/>
      <c r="M29" s="47"/>
      <c r="N29" s="36"/>
      <c r="O29" s="70">
        <f t="shared" si="0"/>
        <v>46557</v>
      </c>
      <c r="P29" s="71">
        <v>3076061984</v>
      </c>
      <c r="Q29" s="10"/>
      <c r="R29" s="10"/>
      <c r="S29" s="10"/>
      <c r="T29" s="10"/>
    </row>
    <row r="30" spans="1:20" s="9" customFormat="1" ht="22.5" customHeight="1">
      <c r="A30" s="22" t="s">
        <v>90</v>
      </c>
      <c r="B30" s="43"/>
      <c r="C30" s="65" t="s">
        <v>55</v>
      </c>
      <c r="D30" s="29" t="s">
        <v>121</v>
      </c>
      <c r="E30" s="128"/>
      <c r="F30" s="105"/>
      <c r="G30" s="113" t="s">
        <v>174</v>
      </c>
      <c r="H30" s="81">
        <v>101619</v>
      </c>
      <c r="I30" s="118" t="s">
        <v>181</v>
      </c>
      <c r="J30" s="81">
        <v>45000</v>
      </c>
      <c r="K30" s="118" t="s">
        <v>179</v>
      </c>
      <c r="L30" s="88">
        <v>105207.48</v>
      </c>
      <c r="M30" s="45"/>
      <c r="N30" s="58"/>
      <c r="O30" s="72">
        <f t="shared" si="0"/>
        <v>251826.47999999998</v>
      </c>
      <c r="P30" s="67">
        <v>3076061895</v>
      </c>
      <c r="Q30" s="10"/>
      <c r="R30" s="10"/>
      <c r="S30" s="10"/>
      <c r="T30" s="10"/>
    </row>
    <row r="31" spans="1:20" s="9" customFormat="1" ht="22.5" customHeight="1">
      <c r="A31" s="15" t="s">
        <v>31</v>
      </c>
      <c r="B31" s="16" t="s">
        <v>66</v>
      </c>
      <c r="C31" s="61" t="s">
        <v>55</v>
      </c>
      <c r="D31" s="18" t="s">
        <v>0</v>
      </c>
      <c r="E31" s="130"/>
      <c r="F31" s="97"/>
      <c r="G31" s="120"/>
      <c r="H31" s="34"/>
      <c r="I31" s="120"/>
      <c r="J31" s="34"/>
      <c r="K31" s="120"/>
      <c r="L31" s="57"/>
      <c r="M31" s="44" t="s">
        <v>189</v>
      </c>
      <c r="N31" s="57">
        <v>1015639.87</v>
      </c>
      <c r="O31" s="69">
        <f t="shared" si="0"/>
        <v>1015639.87</v>
      </c>
      <c r="P31" s="31" t="s">
        <v>13</v>
      </c>
      <c r="Q31" s="10"/>
      <c r="R31" s="10"/>
      <c r="S31" s="10"/>
      <c r="T31" s="10"/>
    </row>
    <row r="32" spans="1:20" s="9" customFormat="1" ht="22.5" customHeight="1">
      <c r="A32" s="22" t="s">
        <v>91</v>
      </c>
      <c r="B32" s="43"/>
      <c r="C32" s="63" t="s">
        <v>55</v>
      </c>
      <c r="D32" s="24" t="s">
        <v>114</v>
      </c>
      <c r="E32" s="123"/>
      <c r="F32" s="99"/>
      <c r="G32" s="113" t="s">
        <v>174</v>
      </c>
      <c r="H32" s="37">
        <v>68880</v>
      </c>
      <c r="I32" s="113"/>
      <c r="J32" s="37"/>
      <c r="K32" s="113"/>
      <c r="L32" s="58"/>
      <c r="M32" s="45"/>
      <c r="N32" s="58"/>
      <c r="O32" s="72">
        <f t="shared" si="0"/>
        <v>68880</v>
      </c>
      <c r="P32" s="67">
        <v>2896001034</v>
      </c>
      <c r="Q32" s="10"/>
      <c r="R32" s="10"/>
      <c r="S32" s="10"/>
      <c r="T32" s="10"/>
    </row>
    <row r="33" spans="1:20" s="9" customFormat="1" ht="22.5" customHeight="1">
      <c r="A33" s="89" t="s">
        <v>32</v>
      </c>
      <c r="B33" s="93" t="s">
        <v>59</v>
      </c>
      <c r="C33" s="94" t="s">
        <v>55</v>
      </c>
      <c r="D33" s="95" t="s">
        <v>115</v>
      </c>
      <c r="E33" s="124"/>
      <c r="F33" s="100"/>
      <c r="G33" s="114" t="s">
        <v>174</v>
      </c>
      <c r="H33" s="96">
        <v>15519</v>
      </c>
      <c r="I33" s="114" t="s">
        <v>181</v>
      </c>
      <c r="J33" s="96">
        <v>15000</v>
      </c>
      <c r="K33" s="114"/>
      <c r="L33" s="90"/>
      <c r="M33" s="108"/>
      <c r="N33" s="90"/>
      <c r="O33" s="91">
        <f t="shared" si="0"/>
        <v>30519</v>
      </c>
      <c r="P33" s="92">
        <v>3186010608</v>
      </c>
      <c r="Q33" s="10"/>
      <c r="R33" s="10"/>
      <c r="S33" s="10"/>
      <c r="T33" s="10"/>
    </row>
    <row r="34" spans="1:20" s="9" customFormat="1" ht="22.5" customHeight="1">
      <c r="A34" s="15" t="s">
        <v>33</v>
      </c>
      <c r="B34" s="16" t="s">
        <v>68</v>
      </c>
      <c r="C34" s="17" t="s">
        <v>97</v>
      </c>
      <c r="D34" s="18"/>
      <c r="E34" s="130"/>
      <c r="F34" s="97"/>
      <c r="G34" s="120" t="s">
        <v>174</v>
      </c>
      <c r="H34" s="34">
        <v>114534</v>
      </c>
      <c r="I34" s="120"/>
      <c r="J34" s="34"/>
      <c r="K34" s="120"/>
      <c r="L34" s="57"/>
      <c r="M34" s="109"/>
      <c r="N34" s="57"/>
      <c r="O34" s="69">
        <f t="shared" si="0"/>
        <v>114534</v>
      </c>
      <c r="P34" s="82">
        <v>2856004571</v>
      </c>
      <c r="Q34" s="10"/>
      <c r="R34" s="10"/>
      <c r="S34" s="10"/>
      <c r="T34" s="10"/>
    </row>
    <row r="35" spans="1:20" s="9" customFormat="1" ht="22.5" customHeight="1">
      <c r="A35" s="19" t="s">
        <v>92</v>
      </c>
      <c r="B35" s="46"/>
      <c r="C35" s="62" t="s">
        <v>55</v>
      </c>
      <c r="D35" s="21" t="s">
        <v>69</v>
      </c>
      <c r="E35" s="122"/>
      <c r="F35" s="98"/>
      <c r="G35" s="112" t="s">
        <v>174</v>
      </c>
      <c r="H35" s="35">
        <v>77490</v>
      </c>
      <c r="I35" s="112"/>
      <c r="J35" s="35"/>
      <c r="K35" s="112" t="s">
        <v>179</v>
      </c>
      <c r="L35" s="36">
        <v>86181.96</v>
      </c>
      <c r="M35" s="47"/>
      <c r="N35" s="36"/>
      <c r="O35" s="70">
        <f t="shared" si="0"/>
        <v>163671.96000000002</v>
      </c>
      <c r="P35" s="30" t="s">
        <v>8</v>
      </c>
      <c r="Q35" s="10"/>
      <c r="R35" s="10"/>
      <c r="S35" s="10"/>
      <c r="T35" s="10"/>
    </row>
    <row r="36" spans="1:20" s="9" customFormat="1" ht="22.5" customHeight="1">
      <c r="A36" s="19" t="s">
        <v>93</v>
      </c>
      <c r="B36" s="20"/>
      <c r="C36" s="62" t="s">
        <v>55</v>
      </c>
      <c r="D36" s="21" t="s">
        <v>68</v>
      </c>
      <c r="E36" s="122"/>
      <c r="F36" s="98"/>
      <c r="G36" s="112" t="s">
        <v>174</v>
      </c>
      <c r="H36" s="35">
        <v>17220</v>
      </c>
      <c r="I36" s="112"/>
      <c r="J36" s="35"/>
      <c r="K36" s="112"/>
      <c r="L36" s="36"/>
      <c r="M36" s="47" t="s">
        <v>188</v>
      </c>
      <c r="N36" s="36">
        <v>158870.63</v>
      </c>
      <c r="O36" s="70">
        <f t="shared" si="0"/>
        <v>176090.63</v>
      </c>
      <c r="P36" s="38" t="s">
        <v>9</v>
      </c>
      <c r="Q36" s="10"/>
      <c r="R36" s="10"/>
      <c r="S36" s="10"/>
      <c r="T36" s="10"/>
    </row>
    <row r="37" spans="1:20" s="9" customFormat="1" ht="22.5" customHeight="1">
      <c r="A37" s="19" t="s">
        <v>34</v>
      </c>
      <c r="B37" s="20"/>
      <c r="C37" s="62" t="s">
        <v>55</v>
      </c>
      <c r="D37" s="21" t="s">
        <v>77</v>
      </c>
      <c r="E37" s="122"/>
      <c r="F37" s="98"/>
      <c r="G37" s="112" t="s">
        <v>174</v>
      </c>
      <c r="H37" s="35">
        <v>156282</v>
      </c>
      <c r="I37" s="112"/>
      <c r="J37" s="35"/>
      <c r="K37" s="112" t="s">
        <v>175</v>
      </c>
      <c r="L37" s="36">
        <v>28530.84</v>
      </c>
      <c r="M37" s="47" t="s">
        <v>185</v>
      </c>
      <c r="N37" s="36">
        <v>599625.38</v>
      </c>
      <c r="O37" s="70">
        <f t="shared" si="0"/>
        <v>784438.22</v>
      </c>
      <c r="P37" s="38" t="s">
        <v>10</v>
      </c>
      <c r="Q37" s="10"/>
      <c r="R37" s="10"/>
      <c r="S37" s="10"/>
      <c r="T37" s="10"/>
    </row>
    <row r="38" spans="1:20" s="9" customFormat="1" ht="22.5" customHeight="1">
      <c r="A38" s="19" t="s">
        <v>35</v>
      </c>
      <c r="B38" s="20"/>
      <c r="C38" s="62" t="s">
        <v>55</v>
      </c>
      <c r="D38" s="21" t="s">
        <v>44</v>
      </c>
      <c r="E38" s="122"/>
      <c r="F38" s="98"/>
      <c r="G38" s="112" t="s">
        <v>174</v>
      </c>
      <c r="H38" s="35">
        <v>310278</v>
      </c>
      <c r="I38" s="112" t="s">
        <v>180</v>
      </c>
      <c r="J38" s="35">
        <v>75000</v>
      </c>
      <c r="K38" s="112"/>
      <c r="L38" s="36"/>
      <c r="M38" s="47" t="s">
        <v>188</v>
      </c>
      <c r="N38" s="36">
        <v>312939.93</v>
      </c>
      <c r="O38" s="70">
        <f t="shared" si="0"/>
        <v>698217.9299999999</v>
      </c>
      <c r="P38" s="38" t="s">
        <v>45</v>
      </c>
      <c r="Q38" s="10"/>
      <c r="R38" s="10"/>
      <c r="S38" s="10"/>
      <c r="T38" s="10"/>
    </row>
    <row r="39" spans="1:20" s="9" customFormat="1" ht="22.5" customHeight="1">
      <c r="A39" s="19" t="s">
        <v>36</v>
      </c>
      <c r="B39" s="20"/>
      <c r="C39" s="62" t="s">
        <v>55</v>
      </c>
      <c r="D39" s="21" t="s">
        <v>95</v>
      </c>
      <c r="E39" s="122"/>
      <c r="F39" s="98"/>
      <c r="G39" s="112" t="s">
        <v>174</v>
      </c>
      <c r="H39" s="35">
        <v>51660</v>
      </c>
      <c r="I39" s="112"/>
      <c r="J39" s="35"/>
      <c r="K39" s="112"/>
      <c r="L39" s="36"/>
      <c r="M39" s="47"/>
      <c r="N39" s="36"/>
      <c r="O39" s="70">
        <f t="shared" si="0"/>
        <v>51660</v>
      </c>
      <c r="P39" s="40">
        <v>2856004660</v>
      </c>
      <c r="Q39" s="10"/>
      <c r="R39" s="10"/>
      <c r="S39" s="10"/>
      <c r="T39" s="10"/>
    </row>
    <row r="40" spans="1:20" s="9" customFormat="1" ht="22.5" customHeight="1">
      <c r="A40" s="19" t="s">
        <v>37</v>
      </c>
      <c r="B40" s="20"/>
      <c r="C40" s="62" t="s">
        <v>55</v>
      </c>
      <c r="D40" s="21" t="s">
        <v>132</v>
      </c>
      <c r="E40" s="122"/>
      <c r="F40" s="98"/>
      <c r="G40" s="112" t="s">
        <v>174</v>
      </c>
      <c r="H40" s="35">
        <v>60270</v>
      </c>
      <c r="I40" s="112"/>
      <c r="J40" s="35"/>
      <c r="K40" s="112"/>
      <c r="L40" s="36"/>
      <c r="M40" s="47"/>
      <c r="N40" s="36"/>
      <c r="O40" s="70">
        <f t="shared" si="0"/>
        <v>60270</v>
      </c>
      <c r="P40" s="71">
        <v>2856004598</v>
      </c>
      <c r="Q40" s="10"/>
      <c r="R40" s="10"/>
      <c r="S40" s="10"/>
      <c r="T40" s="10"/>
    </row>
    <row r="41" spans="1:20" s="9" customFormat="1" ht="22.5" customHeight="1">
      <c r="A41" s="19" t="s">
        <v>94</v>
      </c>
      <c r="B41" s="20"/>
      <c r="C41" s="62" t="s">
        <v>55</v>
      </c>
      <c r="D41" s="21" t="s">
        <v>133</v>
      </c>
      <c r="E41" s="122"/>
      <c r="F41" s="98"/>
      <c r="G41" s="112" t="s">
        <v>174</v>
      </c>
      <c r="H41" s="35">
        <v>130452</v>
      </c>
      <c r="I41" s="112" t="s">
        <v>180</v>
      </c>
      <c r="J41" s="35">
        <v>165000</v>
      </c>
      <c r="K41" s="112"/>
      <c r="L41" s="36"/>
      <c r="M41" s="47"/>
      <c r="N41" s="36"/>
      <c r="O41" s="70">
        <f t="shared" si="0"/>
        <v>295452</v>
      </c>
      <c r="P41" s="71">
        <v>2856004563</v>
      </c>
      <c r="Q41" s="10"/>
      <c r="R41" s="10"/>
      <c r="S41" s="10"/>
      <c r="T41" s="10"/>
    </row>
    <row r="42" spans="1:20" s="9" customFormat="1" ht="22.5" customHeight="1">
      <c r="A42" s="22" t="s">
        <v>38</v>
      </c>
      <c r="B42" s="23"/>
      <c r="C42" s="63" t="s">
        <v>55</v>
      </c>
      <c r="D42" s="24" t="s">
        <v>134</v>
      </c>
      <c r="E42" s="123"/>
      <c r="F42" s="99"/>
      <c r="G42" s="113" t="s">
        <v>174</v>
      </c>
      <c r="H42" s="37">
        <v>68880</v>
      </c>
      <c r="I42" s="113"/>
      <c r="J42" s="37"/>
      <c r="K42" s="113"/>
      <c r="L42" s="58"/>
      <c r="M42" s="45"/>
      <c r="N42" s="58"/>
      <c r="O42" s="72">
        <f t="shared" si="0"/>
        <v>68880</v>
      </c>
      <c r="P42" s="67">
        <v>2856004555</v>
      </c>
      <c r="Q42" s="10"/>
      <c r="R42" s="10"/>
      <c r="S42" s="10"/>
      <c r="T42" s="10"/>
    </row>
    <row r="43" spans="1:20" s="9" customFormat="1" ht="22.5" customHeight="1">
      <c r="A43" s="15" t="s">
        <v>39</v>
      </c>
      <c r="B43" s="16" t="s">
        <v>102</v>
      </c>
      <c r="C43" s="61" t="s">
        <v>55</v>
      </c>
      <c r="D43" s="18" t="s">
        <v>103</v>
      </c>
      <c r="E43" s="130"/>
      <c r="F43" s="97"/>
      <c r="G43" s="120" t="s">
        <v>174</v>
      </c>
      <c r="H43" s="34">
        <v>27132</v>
      </c>
      <c r="I43" s="120"/>
      <c r="J43" s="34"/>
      <c r="K43" s="120" t="s">
        <v>177</v>
      </c>
      <c r="L43" s="57">
        <v>35663.55</v>
      </c>
      <c r="M43" s="44"/>
      <c r="N43" s="57"/>
      <c r="O43" s="69">
        <f aca="true" t="shared" si="1" ref="O43:O48">SUM(N43,L43,J43,H43,F43)</f>
        <v>62795.55</v>
      </c>
      <c r="P43" s="82">
        <v>3076061658</v>
      </c>
      <c r="Q43" s="10"/>
      <c r="R43" s="10"/>
      <c r="S43" s="10"/>
      <c r="T43" s="10"/>
    </row>
    <row r="44" spans="1:20" s="9" customFormat="1" ht="22.5" customHeight="1">
      <c r="A44" s="22" t="s">
        <v>145</v>
      </c>
      <c r="B44" s="23"/>
      <c r="C44" s="63" t="s">
        <v>55</v>
      </c>
      <c r="D44" s="24" t="s">
        <v>123</v>
      </c>
      <c r="E44" s="123"/>
      <c r="F44" s="99"/>
      <c r="G44" s="113" t="s">
        <v>174</v>
      </c>
      <c r="H44" s="37">
        <v>17220</v>
      </c>
      <c r="I44" s="113"/>
      <c r="J44" s="37"/>
      <c r="K44" s="113"/>
      <c r="L44" s="58"/>
      <c r="M44" s="45"/>
      <c r="N44" s="58"/>
      <c r="O44" s="72">
        <f t="shared" si="1"/>
        <v>17220</v>
      </c>
      <c r="P44" s="67">
        <v>3426002035</v>
      </c>
      <c r="Q44" s="10"/>
      <c r="R44" s="10"/>
      <c r="S44" s="10"/>
      <c r="T44" s="10"/>
    </row>
    <row r="45" spans="1:20" s="9" customFormat="1" ht="22.5" customHeight="1">
      <c r="A45" s="15" t="s">
        <v>146</v>
      </c>
      <c r="B45" s="26" t="s">
        <v>76</v>
      </c>
      <c r="C45" s="64" t="s">
        <v>55</v>
      </c>
      <c r="D45" s="27" t="s">
        <v>78</v>
      </c>
      <c r="E45" s="127"/>
      <c r="F45" s="103"/>
      <c r="G45" s="120" t="s">
        <v>174</v>
      </c>
      <c r="H45" s="76">
        <v>25830</v>
      </c>
      <c r="I45" s="117"/>
      <c r="J45" s="76"/>
      <c r="K45" s="117"/>
      <c r="L45" s="86"/>
      <c r="M45" s="44" t="s">
        <v>189</v>
      </c>
      <c r="N45" s="57">
        <v>477019.47</v>
      </c>
      <c r="O45" s="69">
        <f t="shared" si="1"/>
        <v>502849.47</v>
      </c>
      <c r="P45" s="41" t="s">
        <v>15</v>
      </c>
      <c r="Q45" s="10"/>
      <c r="R45" s="10"/>
      <c r="S45" s="10"/>
      <c r="T45" s="10"/>
    </row>
    <row r="46" spans="1:20" s="9" customFormat="1" ht="22.5" customHeight="1">
      <c r="A46" s="19" t="s">
        <v>147</v>
      </c>
      <c r="B46" s="77"/>
      <c r="C46" s="78" t="s">
        <v>55</v>
      </c>
      <c r="D46" s="79" t="s">
        <v>113</v>
      </c>
      <c r="E46" s="129"/>
      <c r="F46" s="104"/>
      <c r="G46" s="112" t="s">
        <v>174</v>
      </c>
      <c r="H46" s="80">
        <v>25830</v>
      </c>
      <c r="I46" s="112"/>
      <c r="J46" s="80"/>
      <c r="K46" s="119"/>
      <c r="L46" s="87"/>
      <c r="M46" s="47"/>
      <c r="N46" s="36"/>
      <c r="O46" s="70">
        <f t="shared" si="1"/>
        <v>25830</v>
      </c>
      <c r="P46" s="71">
        <v>3076061976</v>
      </c>
      <c r="Q46" s="10"/>
      <c r="R46" s="10"/>
      <c r="S46" s="10"/>
      <c r="T46" s="10"/>
    </row>
    <row r="47" spans="1:20" s="9" customFormat="1" ht="22.5" customHeight="1">
      <c r="A47" s="19" t="s">
        <v>148</v>
      </c>
      <c r="B47" s="77"/>
      <c r="C47" s="78" t="s">
        <v>55</v>
      </c>
      <c r="D47" s="79" t="s">
        <v>186</v>
      </c>
      <c r="E47" s="129"/>
      <c r="F47" s="104"/>
      <c r="G47" s="112"/>
      <c r="H47" s="80"/>
      <c r="I47" s="112"/>
      <c r="J47" s="80"/>
      <c r="K47" s="119"/>
      <c r="L47" s="87"/>
      <c r="M47" s="47" t="s">
        <v>185</v>
      </c>
      <c r="N47" s="36">
        <v>74949.62</v>
      </c>
      <c r="O47" s="70">
        <f t="shared" si="1"/>
        <v>74949.62</v>
      </c>
      <c r="P47" s="132">
        <v>3076061968</v>
      </c>
      <c r="Q47" s="10"/>
      <c r="R47" s="10"/>
      <c r="S47" s="10"/>
      <c r="T47" s="10"/>
    </row>
    <row r="48" spans="1:20" s="9" customFormat="1" ht="22.5" customHeight="1">
      <c r="A48" s="22" t="s">
        <v>149</v>
      </c>
      <c r="B48" s="28"/>
      <c r="C48" s="65" t="s">
        <v>55</v>
      </c>
      <c r="D48" s="29" t="s">
        <v>190</v>
      </c>
      <c r="E48" s="128"/>
      <c r="F48" s="105"/>
      <c r="G48" s="113"/>
      <c r="H48" s="81"/>
      <c r="I48" s="113"/>
      <c r="J48" s="81"/>
      <c r="K48" s="118"/>
      <c r="L48" s="88"/>
      <c r="M48" s="45" t="s">
        <v>189</v>
      </c>
      <c r="N48" s="58">
        <v>155737.13</v>
      </c>
      <c r="O48" s="72">
        <f t="shared" si="1"/>
        <v>155737.13</v>
      </c>
      <c r="P48" s="131">
        <v>3076062018</v>
      </c>
      <c r="Q48" s="10"/>
      <c r="R48" s="10"/>
      <c r="S48" s="10"/>
      <c r="T48" s="10"/>
    </row>
    <row r="49" spans="1:20" s="9" customFormat="1" ht="22.5" customHeight="1">
      <c r="A49" s="15" t="s">
        <v>150</v>
      </c>
      <c r="B49" s="16" t="s">
        <v>56</v>
      </c>
      <c r="C49" s="61" t="s">
        <v>55</v>
      </c>
      <c r="D49" s="18" t="s">
        <v>57</v>
      </c>
      <c r="E49" s="130"/>
      <c r="F49" s="97"/>
      <c r="G49" s="120"/>
      <c r="H49" s="34"/>
      <c r="I49" s="120"/>
      <c r="J49" s="34"/>
      <c r="K49" s="120"/>
      <c r="L49" s="57"/>
      <c r="M49" s="44" t="s">
        <v>189</v>
      </c>
      <c r="N49" s="57">
        <v>178752.28</v>
      </c>
      <c r="O49" s="69">
        <f t="shared" si="0"/>
        <v>178752.28</v>
      </c>
      <c r="P49" s="31" t="s">
        <v>7</v>
      </c>
      <c r="Q49" s="10"/>
      <c r="R49" s="10"/>
      <c r="S49" s="10"/>
      <c r="T49" s="10"/>
    </row>
    <row r="50" spans="1:20" s="9" customFormat="1" ht="22.5" customHeight="1">
      <c r="A50" s="19" t="s">
        <v>151</v>
      </c>
      <c r="B50" s="20"/>
      <c r="C50" s="62" t="s">
        <v>55</v>
      </c>
      <c r="D50" s="21" t="s">
        <v>46</v>
      </c>
      <c r="E50" s="122"/>
      <c r="F50" s="98"/>
      <c r="G50" s="112" t="s">
        <v>174</v>
      </c>
      <c r="H50" s="35">
        <v>111930</v>
      </c>
      <c r="I50" s="112"/>
      <c r="J50" s="35"/>
      <c r="K50" s="112" t="s">
        <v>179</v>
      </c>
      <c r="L50" s="36">
        <v>63046.17</v>
      </c>
      <c r="M50" s="47"/>
      <c r="N50" s="36"/>
      <c r="O50" s="70">
        <f t="shared" si="0"/>
        <v>174976.16999999998</v>
      </c>
      <c r="P50" s="38" t="s">
        <v>47</v>
      </c>
      <c r="Q50" s="10"/>
      <c r="R50" s="10"/>
      <c r="S50" s="10"/>
      <c r="T50" s="10"/>
    </row>
    <row r="51" spans="1:20" s="9" customFormat="1" ht="22.5" customHeight="1">
      <c r="A51" s="22" t="s">
        <v>152</v>
      </c>
      <c r="B51" s="23"/>
      <c r="C51" s="63" t="s">
        <v>55</v>
      </c>
      <c r="D51" s="24" t="s">
        <v>81</v>
      </c>
      <c r="E51" s="123"/>
      <c r="F51" s="99"/>
      <c r="G51" s="113" t="s">
        <v>174</v>
      </c>
      <c r="H51" s="37">
        <v>136059</v>
      </c>
      <c r="I51" s="113" t="s">
        <v>181</v>
      </c>
      <c r="J51" s="37">
        <v>100000</v>
      </c>
      <c r="K51" s="113"/>
      <c r="L51" s="58"/>
      <c r="M51" s="45"/>
      <c r="N51" s="58"/>
      <c r="O51" s="72">
        <f t="shared" si="0"/>
        <v>236059</v>
      </c>
      <c r="P51" s="39">
        <v>3076061879</v>
      </c>
      <c r="Q51" s="10"/>
      <c r="R51" s="10"/>
      <c r="S51" s="10"/>
      <c r="T51" s="10"/>
    </row>
    <row r="52" spans="1:20" s="9" customFormat="1" ht="22.5" customHeight="1">
      <c r="A52" s="15" t="s">
        <v>153</v>
      </c>
      <c r="B52" s="16" t="s">
        <v>67</v>
      </c>
      <c r="C52" s="61" t="s">
        <v>55</v>
      </c>
      <c r="D52" s="18" t="s">
        <v>63</v>
      </c>
      <c r="E52" s="130"/>
      <c r="F52" s="97"/>
      <c r="G52" s="120" t="s">
        <v>174</v>
      </c>
      <c r="H52" s="34">
        <v>229068</v>
      </c>
      <c r="I52" s="120"/>
      <c r="J52" s="34"/>
      <c r="K52" s="120"/>
      <c r="L52" s="57"/>
      <c r="M52" s="44"/>
      <c r="N52" s="57"/>
      <c r="O52" s="69">
        <f t="shared" si="0"/>
        <v>229068</v>
      </c>
      <c r="P52" s="31" t="s">
        <v>11</v>
      </c>
      <c r="Q52" s="10"/>
      <c r="R52" s="10"/>
      <c r="S52" s="10"/>
      <c r="T52" s="10"/>
    </row>
    <row r="53" spans="1:20" s="9" customFormat="1" ht="22.5" customHeight="1">
      <c r="A53" s="19" t="s">
        <v>154</v>
      </c>
      <c r="B53" s="20"/>
      <c r="C53" s="62" t="s">
        <v>55</v>
      </c>
      <c r="D53" s="21" t="s">
        <v>75</v>
      </c>
      <c r="E53" s="122"/>
      <c r="F53" s="98"/>
      <c r="G53" s="112" t="s">
        <v>174</v>
      </c>
      <c r="H53" s="35">
        <v>125748</v>
      </c>
      <c r="I53" s="112"/>
      <c r="J53" s="35"/>
      <c r="K53" s="151" t="s">
        <v>176</v>
      </c>
      <c r="L53" s="36">
        <v>52883.66</v>
      </c>
      <c r="M53" s="47"/>
      <c r="N53" s="36"/>
      <c r="O53" s="70">
        <f t="shared" si="0"/>
        <v>178631.66</v>
      </c>
      <c r="P53" s="38" t="s">
        <v>12</v>
      </c>
      <c r="Q53" s="10"/>
      <c r="R53" s="10"/>
      <c r="S53" s="10"/>
      <c r="T53" s="10"/>
    </row>
    <row r="54" spans="1:20" s="9" customFormat="1" ht="22.5" customHeight="1">
      <c r="A54" s="19" t="s">
        <v>155</v>
      </c>
      <c r="B54" s="20"/>
      <c r="C54" s="62" t="s">
        <v>55</v>
      </c>
      <c r="D54" s="21" t="s">
        <v>83</v>
      </c>
      <c r="E54" s="122"/>
      <c r="F54" s="98"/>
      <c r="G54" s="112" t="s">
        <v>174</v>
      </c>
      <c r="H54" s="35">
        <v>96012</v>
      </c>
      <c r="I54" s="112"/>
      <c r="J54" s="35"/>
      <c r="K54" s="112"/>
      <c r="L54" s="36"/>
      <c r="M54" s="47"/>
      <c r="N54" s="36"/>
      <c r="O54" s="70">
        <f aca="true" t="shared" si="2" ref="O54:O74">SUM(N54,L54,J54,H54,F54)</f>
        <v>96012</v>
      </c>
      <c r="P54" s="40">
        <v>2856003729</v>
      </c>
      <c r="Q54" s="10"/>
      <c r="R54" s="10"/>
      <c r="S54" s="10"/>
      <c r="T54" s="10"/>
    </row>
    <row r="55" spans="1:20" s="9" customFormat="1" ht="22.5" customHeight="1">
      <c r="A55" s="19" t="s">
        <v>156</v>
      </c>
      <c r="B55" s="20"/>
      <c r="C55" s="62" t="s">
        <v>55</v>
      </c>
      <c r="D55" s="21" t="s">
        <v>107</v>
      </c>
      <c r="E55" s="122"/>
      <c r="F55" s="98"/>
      <c r="G55" s="112" t="s">
        <v>174</v>
      </c>
      <c r="H55" s="35">
        <v>232974</v>
      </c>
      <c r="I55" s="112"/>
      <c r="J55" s="35"/>
      <c r="K55" s="112"/>
      <c r="L55" s="36"/>
      <c r="M55" s="47"/>
      <c r="N55" s="36"/>
      <c r="O55" s="70">
        <f t="shared" si="2"/>
        <v>232974</v>
      </c>
      <c r="P55" s="71">
        <v>2856003745</v>
      </c>
      <c r="Q55" s="10"/>
      <c r="R55" s="10"/>
      <c r="S55" s="10"/>
      <c r="T55" s="10"/>
    </row>
    <row r="56" spans="1:20" s="9" customFormat="1" ht="22.5" customHeight="1">
      <c r="A56" s="19" t="s">
        <v>157</v>
      </c>
      <c r="B56" s="20"/>
      <c r="C56" s="25" t="s">
        <v>108</v>
      </c>
      <c r="D56" s="21"/>
      <c r="E56" s="122"/>
      <c r="F56" s="98"/>
      <c r="G56" s="112" t="s">
        <v>174</v>
      </c>
      <c r="H56" s="35">
        <v>52962</v>
      </c>
      <c r="I56" s="112"/>
      <c r="J56" s="35"/>
      <c r="K56" s="112"/>
      <c r="L56" s="36"/>
      <c r="M56" s="47"/>
      <c r="N56" s="36"/>
      <c r="O56" s="70">
        <f t="shared" si="2"/>
        <v>52962</v>
      </c>
      <c r="P56" s="71">
        <v>2856003753</v>
      </c>
      <c r="Q56" s="10"/>
      <c r="R56" s="10"/>
      <c r="S56" s="10"/>
      <c r="T56" s="10"/>
    </row>
    <row r="57" spans="1:20" s="9" customFormat="1" ht="22.5" customHeight="1">
      <c r="A57" s="19" t="s">
        <v>158</v>
      </c>
      <c r="B57" s="20"/>
      <c r="C57" s="62" t="s">
        <v>55</v>
      </c>
      <c r="D57" s="21" t="s">
        <v>135</v>
      </c>
      <c r="E57" s="122"/>
      <c r="F57" s="98"/>
      <c r="G57" s="112" t="s">
        <v>174</v>
      </c>
      <c r="H57" s="35">
        <v>25830</v>
      </c>
      <c r="I57" s="112"/>
      <c r="J57" s="35"/>
      <c r="K57" s="112"/>
      <c r="L57" s="36"/>
      <c r="M57" s="47"/>
      <c r="N57" s="36"/>
      <c r="O57" s="70">
        <f t="shared" si="2"/>
        <v>25830</v>
      </c>
      <c r="P57" s="71">
        <v>2856003788</v>
      </c>
      <c r="Q57" s="10"/>
      <c r="R57" s="10"/>
      <c r="S57" s="10"/>
      <c r="T57" s="10"/>
    </row>
    <row r="58" spans="1:20" s="9" customFormat="1" ht="22.5" customHeight="1">
      <c r="A58" s="19" t="s">
        <v>159</v>
      </c>
      <c r="B58" s="20"/>
      <c r="C58" s="62" t="s">
        <v>55</v>
      </c>
      <c r="D58" s="21" t="s">
        <v>136</v>
      </c>
      <c r="E58" s="122"/>
      <c r="F58" s="98"/>
      <c r="G58" s="112" t="s">
        <v>174</v>
      </c>
      <c r="H58" s="35">
        <v>120540</v>
      </c>
      <c r="I58" s="112"/>
      <c r="J58" s="35"/>
      <c r="K58" s="112"/>
      <c r="L58" s="36"/>
      <c r="M58" s="47"/>
      <c r="N58" s="36"/>
      <c r="O58" s="70">
        <f t="shared" si="2"/>
        <v>120540</v>
      </c>
      <c r="P58" s="71">
        <v>2856003672</v>
      </c>
      <c r="Q58" s="10"/>
      <c r="R58" s="10"/>
      <c r="S58" s="10"/>
      <c r="T58" s="10"/>
    </row>
    <row r="59" spans="1:20" s="9" customFormat="1" ht="22.5" customHeight="1">
      <c r="A59" s="19" t="s">
        <v>160</v>
      </c>
      <c r="B59" s="20"/>
      <c r="C59" s="62" t="s">
        <v>55</v>
      </c>
      <c r="D59" s="21" t="s">
        <v>137</v>
      </c>
      <c r="E59" s="122"/>
      <c r="F59" s="98"/>
      <c r="G59" s="112" t="s">
        <v>174</v>
      </c>
      <c r="H59" s="35">
        <v>43050</v>
      </c>
      <c r="I59" s="112"/>
      <c r="J59" s="35"/>
      <c r="K59" s="112"/>
      <c r="L59" s="36"/>
      <c r="M59" s="47"/>
      <c r="N59" s="36"/>
      <c r="O59" s="70">
        <f t="shared" si="2"/>
        <v>43050</v>
      </c>
      <c r="P59" s="71">
        <v>2856003664</v>
      </c>
      <c r="Q59" s="10"/>
      <c r="R59" s="10"/>
      <c r="S59" s="10"/>
      <c r="T59" s="10"/>
    </row>
    <row r="60" spans="1:20" s="9" customFormat="1" ht="22.5" customHeight="1">
      <c r="A60" s="19" t="s">
        <v>161</v>
      </c>
      <c r="B60" s="20"/>
      <c r="C60" s="62" t="s">
        <v>55</v>
      </c>
      <c r="D60" s="21" t="s">
        <v>138</v>
      </c>
      <c r="E60" s="122"/>
      <c r="F60" s="98"/>
      <c r="G60" s="112" t="s">
        <v>174</v>
      </c>
      <c r="H60" s="35">
        <v>34440</v>
      </c>
      <c r="I60" s="112"/>
      <c r="J60" s="35"/>
      <c r="K60" s="112"/>
      <c r="L60" s="36"/>
      <c r="M60" s="47"/>
      <c r="N60" s="36"/>
      <c r="O60" s="70">
        <f t="shared" si="2"/>
        <v>34440</v>
      </c>
      <c r="P60" s="71">
        <v>2856003710</v>
      </c>
      <c r="Q60" s="10"/>
      <c r="R60" s="10"/>
      <c r="S60" s="10"/>
      <c r="T60" s="10"/>
    </row>
    <row r="61" spans="1:20" s="9" customFormat="1" ht="22.5" customHeight="1">
      <c r="A61" s="19" t="s">
        <v>162</v>
      </c>
      <c r="B61" s="20"/>
      <c r="C61" s="62" t="s">
        <v>55</v>
      </c>
      <c r="D61" s="21" t="s">
        <v>139</v>
      </c>
      <c r="E61" s="122"/>
      <c r="F61" s="98"/>
      <c r="G61" s="112" t="s">
        <v>174</v>
      </c>
      <c r="H61" s="35">
        <v>28424</v>
      </c>
      <c r="I61" s="112" t="s">
        <v>180</v>
      </c>
      <c r="J61" s="35">
        <v>20000</v>
      </c>
      <c r="K61" s="112"/>
      <c r="L61" s="36"/>
      <c r="M61" s="47"/>
      <c r="N61" s="36"/>
      <c r="O61" s="70">
        <f t="shared" si="2"/>
        <v>48424</v>
      </c>
      <c r="P61" s="71">
        <v>2856003656</v>
      </c>
      <c r="Q61" s="10"/>
      <c r="R61" s="10"/>
      <c r="S61" s="10"/>
      <c r="T61" s="10"/>
    </row>
    <row r="62" spans="1:20" s="9" customFormat="1" ht="22.5" customHeight="1">
      <c r="A62" s="22" t="s">
        <v>163</v>
      </c>
      <c r="B62" s="23"/>
      <c r="C62" s="63" t="s">
        <v>55</v>
      </c>
      <c r="D62" s="24" t="s">
        <v>140</v>
      </c>
      <c r="E62" s="123"/>
      <c r="F62" s="99"/>
      <c r="G62" s="113" t="s">
        <v>174</v>
      </c>
      <c r="H62" s="37">
        <v>82698</v>
      </c>
      <c r="I62" s="113" t="s">
        <v>181</v>
      </c>
      <c r="J62" s="37">
        <v>70000</v>
      </c>
      <c r="K62" s="113" t="s">
        <v>178</v>
      </c>
      <c r="L62" s="58">
        <v>60471.52</v>
      </c>
      <c r="M62" s="45"/>
      <c r="N62" s="58"/>
      <c r="O62" s="72">
        <f t="shared" si="2"/>
        <v>213169.52</v>
      </c>
      <c r="P62" s="67">
        <v>2856003699</v>
      </c>
      <c r="Q62" s="10"/>
      <c r="R62" s="10"/>
      <c r="S62" s="10"/>
      <c r="T62" s="10"/>
    </row>
    <row r="63" spans="1:20" s="9" customFormat="1" ht="22.5" customHeight="1">
      <c r="A63" s="159" t="s">
        <v>164</v>
      </c>
      <c r="B63" s="165" t="s">
        <v>141</v>
      </c>
      <c r="C63" s="166" t="s">
        <v>142</v>
      </c>
      <c r="D63" s="167"/>
      <c r="E63" s="168"/>
      <c r="F63" s="169"/>
      <c r="G63" s="170" t="s">
        <v>174</v>
      </c>
      <c r="H63" s="171">
        <v>35742</v>
      </c>
      <c r="I63" s="170" t="s">
        <v>180</v>
      </c>
      <c r="J63" s="171">
        <v>15000</v>
      </c>
      <c r="K63" s="170"/>
      <c r="L63" s="172"/>
      <c r="M63" s="173"/>
      <c r="N63" s="172"/>
      <c r="O63" s="174">
        <f>SUM(N63,L63,J63,H63,F63)</f>
        <v>50742</v>
      </c>
      <c r="P63" s="175">
        <v>3356002945</v>
      </c>
      <c r="Q63" s="10"/>
      <c r="R63" s="10"/>
      <c r="S63" s="10"/>
      <c r="T63" s="10"/>
    </row>
    <row r="64" spans="1:20" s="149" customFormat="1" ht="22.5" customHeight="1">
      <c r="A64" s="145"/>
      <c r="B64" s="160"/>
      <c r="C64" s="161"/>
      <c r="D64" s="160"/>
      <c r="E64" s="146"/>
      <c r="F64" s="162"/>
      <c r="G64" s="146"/>
      <c r="H64" s="163"/>
      <c r="I64" s="146"/>
      <c r="J64" s="163"/>
      <c r="K64" s="146"/>
      <c r="L64" s="148"/>
      <c r="M64" s="147"/>
      <c r="N64" s="148"/>
      <c r="O64" s="150"/>
      <c r="P64" s="164"/>
      <c r="Q64" s="10"/>
      <c r="R64" s="10"/>
      <c r="S64" s="10"/>
      <c r="T64" s="10"/>
    </row>
    <row r="65" spans="1:20" s="149" customFormat="1" ht="22.5" customHeight="1">
      <c r="A65" s="145"/>
      <c r="B65" s="160"/>
      <c r="C65" s="161"/>
      <c r="D65" s="160"/>
      <c r="E65" s="146"/>
      <c r="F65" s="162"/>
      <c r="G65" s="146"/>
      <c r="H65" s="163"/>
      <c r="I65" s="146"/>
      <c r="J65" s="163"/>
      <c r="K65" s="146"/>
      <c r="L65" s="148"/>
      <c r="M65" s="147"/>
      <c r="N65" s="148"/>
      <c r="O65" s="150"/>
      <c r="P65" s="164"/>
      <c r="Q65" s="10"/>
      <c r="R65" s="10"/>
      <c r="S65" s="10"/>
      <c r="T65" s="10"/>
    </row>
    <row r="66" spans="1:20" s="9" customFormat="1" ht="22.5" customHeight="1">
      <c r="A66" s="15" t="s">
        <v>165</v>
      </c>
      <c r="B66" s="16" t="s">
        <v>109</v>
      </c>
      <c r="C66" s="61" t="s">
        <v>55</v>
      </c>
      <c r="D66" s="18" t="s">
        <v>110</v>
      </c>
      <c r="E66" s="130"/>
      <c r="F66" s="97"/>
      <c r="G66" s="120" t="s">
        <v>174</v>
      </c>
      <c r="H66" s="34">
        <v>115038</v>
      </c>
      <c r="I66" s="120"/>
      <c r="J66" s="34"/>
      <c r="K66" s="120"/>
      <c r="L66" s="57"/>
      <c r="M66" s="44"/>
      <c r="N66" s="57"/>
      <c r="O66" s="69">
        <f t="shared" si="2"/>
        <v>115038</v>
      </c>
      <c r="P66" s="82">
        <v>2856003907</v>
      </c>
      <c r="Q66" s="10"/>
      <c r="R66" s="10"/>
      <c r="S66" s="10"/>
      <c r="T66" s="10"/>
    </row>
    <row r="67" spans="1:20" s="9" customFormat="1" ht="22.5" customHeight="1">
      <c r="A67" s="19" t="s">
        <v>166</v>
      </c>
      <c r="B67" s="20"/>
      <c r="C67" s="62" t="s">
        <v>55</v>
      </c>
      <c r="D67" s="21" t="s">
        <v>111</v>
      </c>
      <c r="E67" s="122"/>
      <c r="F67" s="106"/>
      <c r="G67" s="112" t="s">
        <v>174</v>
      </c>
      <c r="H67" s="35">
        <v>34440</v>
      </c>
      <c r="I67" s="112"/>
      <c r="J67" s="35"/>
      <c r="K67" s="112"/>
      <c r="L67" s="36"/>
      <c r="M67" s="47"/>
      <c r="N67" s="36"/>
      <c r="O67" s="70">
        <f t="shared" si="2"/>
        <v>34440</v>
      </c>
      <c r="P67" s="71">
        <v>2856003796</v>
      </c>
      <c r="Q67" s="10"/>
      <c r="R67" s="10"/>
      <c r="S67" s="10"/>
      <c r="T67" s="10"/>
    </row>
    <row r="68" spans="1:20" s="9" customFormat="1" ht="22.5" customHeight="1">
      <c r="A68" s="19" t="s">
        <v>167</v>
      </c>
      <c r="B68" s="20"/>
      <c r="C68" s="62" t="s">
        <v>55</v>
      </c>
      <c r="D68" s="21" t="s">
        <v>112</v>
      </c>
      <c r="E68" s="122"/>
      <c r="F68" s="106"/>
      <c r="G68" s="112" t="s">
        <v>174</v>
      </c>
      <c r="H68" s="35">
        <v>195505</v>
      </c>
      <c r="I68" s="112"/>
      <c r="J68" s="35"/>
      <c r="K68" s="112"/>
      <c r="L68" s="36"/>
      <c r="M68" s="47"/>
      <c r="N68" s="36"/>
      <c r="O68" s="70">
        <f t="shared" si="2"/>
        <v>195505</v>
      </c>
      <c r="P68" s="71">
        <v>2856003923</v>
      </c>
      <c r="Q68" s="10"/>
      <c r="R68" s="10"/>
      <c r="S68" s="10"/>
      <c r="T68" s="10"/>
    </row>
    <row r="69" spans="1:20" s="9" customFormat="1" ht="22.5" customHeight="1">
      <c r="A69" s="19" t="s">
        <v>168</v>
      </c>
      <c r="B69" s="20"/>
      <c r="C69" s="25" t="s">
        <v>116</v>
      </c>
      <c r="D69" s="21"/>
      <c r="E69" s="122"/>
      <c r="F69" s="98"/>
      <c r="G69" s="151" t="s">
        <v>182</v>
      </c>
      <c r="H69" s="35">
        <v>114534</v>
      </c>
      <c r="I69" s="112"/>
      <c r="J69" s="35"/>
      <c r="K69" s="112"/>
      <c r="L69" s="36"/>
      <c r="M69" s="47"/>
      <c r="N69" s="36"/>
      <c r="O69" s="70">
        <f t="shared" si="2"/>
        <v>114534</v>
      </c>
      <c r="P69" s="71">
        <v>2856003915</v>
      </c>
      <c r="Q69" s="10"/>
      <c r="R69" s="10"/>
      <c r="S69" s="10"/>
      <c r="T69" s="10"/>
    </row>
    <row r="70" spans="1:20" s="9" customFormat="1" ht="22.5" customHeight="1">
      <c r="A70" s="19" t="s">
        <v>169</v>
      </c>
      <c r="B70" s="20"/>
      <c r="C70" s="62" t="s">
        <v>55</v>
      </c>
      <c r="D70" s="21" t="s">
        <v>128</v>
      </c>
      <c r="E70" s="122"/>
      <c r="F70" s="98"/>
      <c r="G70" s="112" t="s">
        <v>174</v>
      </c>
      <c r="H70" s="35">
        <v>17220</v>
      </c>
      <c r="I70" s="112"/>
      <c r="J70" s="35"/>
      <c r="K70" s="112"/>
      <c r="L70" s="36"/>
      <c r="M70" s="47"/>
      <c r="N70" s="36"/>
      <c r="O70" s="70">
        <f t="shared" si="2"/>
        <v>17220</v>
      </c>
      <c r="P70" s="71">
        <v>2856003850</v>
      </c>
      <c r="Q70" s="10"/>
      <c r="R70" s="10"/>
      <c r="S70" s="10"/>
      <c r="T70" s="10"/>
    </row>
    <row r="71" spans="1:20" s="9" customFormat="1" ht="22.5" customHeight="1">
      <c r="A71" s="19" t="s">
        <v>170</v>
      </c>
      <c r="B71" s="20"/>
      <c r="C71" s="62" t="s">
        <v>55</v>
      </c>
      <c r="D71" s="21" t="s">
        <v>129</v>
      </c>
      <c r="E71" s="122"/>
      <c r="F71" s="98"/>
      <c r="G71" s="112" t="s">
        <v>174</v>
      </c>
      <c r="H71" s="35">
        <v>67179</v>
      </c>
      <c r="I71" s="112"/>
      <c r="J71" s="35"/>
      <c r="K71" s="112"/>
      <c r="L71" s="36"/>
      <c r="M71" s="47"/>
      <c r="N71" s="36"/>
      <c r="O71" s="70">
        <f t="shared" si="2"/>
        <v>67179</v>
      </c>
      <c r="P71" s="71">
        <v>2856003885</v>
      </c>
      <c r="Q71" s="10"/>
      <c r="R71" s="10"/>
      <c r="S71" s="10"/>
      <c r="T71" s="10"/>
    </row>
    <row r="72" spans="1:20" s="9" customFormat="1" ht="22.5" customHeight="1">
      <c r="A72" s="19" t="s">
        <v>171</v>
      </c>
      <c r="B72" s="20"/>
      <c r="C72" s="25" t="s">
        <v>130</v>
      </c>
      <c r="D72" s="21"/>
      <c r="E72" s="122"/>
      <c r="F72" s="98"/>
      <c r="G72" s="112" t="s">
        <v>174</v>
      </c>
      <c r="H72" s="35">
        <v>104622</v>
      </c>
      <c r="I72" s="112" t="s">
        <v>180</v>
      </c>
      <c r="J72" s="35">
        <v>35000</v>
      </c>
      <c r="K72" s="112"/>
      <c r="L72" s="36"/>
      <c r="M72" s="47"/>
      <c r="N72" s="36"/>
      <c r="O72" s="70">
        <f t="shared" si="2"/>
        <v>139622</v>
      </c>
      <c r="P72" s="71">
        <v>2856003869</v>
      </c>
      <c r="Q72" s="10"/>
      <c r="R72" s="10"/>
      <c r="S72" s="10"/>
      <c r="T72" s="10"/>
    </row>
    <row r="73" spans="1:20" s="9" customFormat="1" ht="22.5" customHeight="1">
      <c r="A73" s="19" t="s">
        <v>172</v>
      </c>
      <c r="B73" s="20"/>
      <c r="C73" s="62" t="s">
        <v>55</v>
      </c>
      <c r="D73" s="21" t="s">
        <v>131</v>
      </c>
      <c r="E73" s="122"/>
      <c r="F73" s="98"/>
      <c r="G73" s="112" t="s">
        <v>174</v>
      </c>
      <c r="H73" s="35">
        <v>44352</v>
      </c>
      <c r="I73" s="112"/>
      <c r="J73" s="35"/>
      <c r="K73" s="112"/>
      <c r="L73" s="36"/>
      <c r="M73" s="47"/>
      <c r="N73" s="36"/>
      <c r="O73" s="70">
        <f t="shared" si="2"/>
        <v>44352</v>
      </c>
      <c r="P73" s="71">
        <v>2856003834</v>
      </c>
      <c r="Q73" s="10"/>
      <c r="R73" s="10"/>
      <c r="S73" s="10"/>
      <c r="T73" s="10"/>
    </row>
    <row r="74" spans="1:20" s="9" customFormat="1" ht="22.5" customHeight="1">
      <c r="A74" s="22" t="s">
        <v>173</v>
      </c>
      <c r="B74" s="23"/>
      <c r="C74" s="63" t="s">
        <v>55</v>
      </c>
      <c r="D74" s="24" t="s">
        <v>144</v>
      </c>
      <c r="E74" s="123"/>
      <c r="F74" s="99"/>
      <c r="G74" s="113" t="s">
        <v>174</v>
      </c>
      <c r="H74" s="37">
        <v>65478</v>
      </c>
      <c r="I74" s="113" t="s">
        <v>180</v>
      </c>
      <c r="J74" s="37">
        <v>70000</v>
      </c>
      <c r="K74" s="113" t="s">
        <v>179</v>
      </c>
      <c r="L74" s="58">
        <v>79002</v>
      </c>
      <c r="M74" s="45"/>
      <c r="N74" s="58"/>
      <c r="O74" s="72">
        <f t="shared" si="2"/>
        <v>214480</v>
      </c>
      <c r="P74" s="67">
        <v>2856003842</v>
      </c>
      <c r="Q74" s="10"/>
      <c r="R74" s="10"/>
      <c r="S74" s="10"/>
      <c r="T74" s="10"/>
    </row>
    <row r="75" spans="1:20" s="158" customFormat="1" ht="22.5" customHeight="1">
      <c r="A75" s="68"/>
      <c r="B75" s="181" t="s">
        <v>72</v>
      </c>
      <c r="C75" s="181"/>
      <c r="D75" s="181"/>
      <c r="E75" s="152"/>
      <c r="F75" s="153"/>
      <c r="G75" s="152"/>
      <c r="H75" s="154">
        <f>SUM(H5:H74)</f>
        <v>4937361</v>
      </c>
      <c r="I75" s="154"/>
      <c r="J75" s="154">
        <f>SUM(J5:J74)</f>
        <v>1005000</v>
      </c>
      <c r="K75" s="154"/>
      <c r="L75" s="155">
        <f>SUM(L5:L74)</f>
        <v>746858.2600000001</v>
      </c>
      <c r="M75" s="154"/>
      <c r="N75" s="155">
        <f>SUM(N5:N74)</f>
        <v>4890324.85</v>
      </c>
      <c r="O75" s="155">
        <f>SUM(O5:O74)</f>
        <v>11586374.049999999</v>
      </c>
      <c r="P75" s="156"/>
      <c r="Q75" s="157"/>
      <c r="R75" s="157"/>
      <c r="S75" s="157"/>
      <c r="T75" s="157"/>
    </row>
  </sheetData>
  <sheetProtection password="CC71" sheet="1" objects="1" scenarios="1" selectLockedCells="1" selectUnlockedCells="1"/>
  <mergeCells count="13">
    <mergeCell ref="I4:J4"/>
    <mergeCell ref="K4:L4"/>
    <mergeCell ref="M3:N4"/>
    <mergeCell ref="E3:F4"/>
    <mergeCell ref="A1:P1"/>
    <mergeCell ref="B75:D75"/>
    <mergeCell ref="P3:P4"/>
    <mergeCell ref="A3:A4"/>
    <mergeCell ref="B3:B4"/>
    <mergeCell ref="C3:D4"/>
    <mergeCell ref="O3:O4"/>
    <mergeCell ref="G3:L3"/>
    <mergeCell ref="G4:H4"/>
  </mergeCells>
  <printOptions/>
  <pageMargins left="0.16" right="0.16" top="0.48" bottom="0.17" header="0.26" footer="0.1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aoe</cp:lastModifiedBy>
  <cp:lastPrinted>2010-09-26T11:03:28Z</cp:lastPrinted>
  <dcterms:created xsi:type="dcterms:W3CDTF">2005-04-29T08:18:38Z</dcterms:created>
  <dcterms:modified xsi:type="dcterms:W3CDTF">2010-09-26T11:09:16Z</dcterms:modified>
  <cp:category/>
  <cp:version/>
  <cp:contentType/>
  <cp:contentStatus/>
</cp:coreProperties>
</file>