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480" windowHeight="7410" firstSheet="1" activeTab="3"/>
  </bookViews>
  <sheets>
    <sheet name="การจัดทำแผนพัฒนาฯ" sheetId="1" r:id="rId1"/>
    <sheet name="การจัดทำงบประมาณฯ" sheetId="4" r:id="rId2"/>
    <sheet name="การใช้จ่ายงบประมาณฯ" sheetId="5" r:id="rId3"/>
    <sheet name="สรุปผลการดำเนินงาน" sheetId="6" r:id="rId4"/>
  </sheets>
  <calcPr calcId="124519"/>
</workbook>
</file>

<file path=xl/calcChain.xml><?xml version="1.0" encoding="utf-8"?>
<calcChain xmlns="http://schemas.openxmlformats.org/spreadsheetml/2006/main">
  <c r="J21" i="6"/>
  <c r="H21"/>
  <c r="F21"/>
  <c r="D21"/>
  <c r="B21"/>
  <c r="E21" i="5"/>
  <c r="D21"/>
  <c r="C21"/>
  <c r="B21"/>
  <c r="I44" i="1"/>
  <c r="H44"/>
  <c r="I40"/>
  <c r="I36"/>
  <c r="I33"/>
  <c r="I29"/>
  <c r="I25"/>
  <c r="I21"/>
  <c r="I18"/>
  <c r="H40"/>
  <c r="H36"/>
  <c r="H33"/>
  <c r="H29"/>
  <c r="H25"/>
  <c r="H21"/>
  <c r="H18"/>
  <c r="G44"/>
  <c r="F44"/>
  <c r="E44"/>
  <c r="D44"/>
  <c r="C44"/>
  <c r="B44"/>
  <c r="F27" i="4"/>
  <c r="C20"/>
  <c r="B20"/>
</calcChain>
</file>

<file path=xl/sharedStrings.xml><?xml version="1.0" encoding="utf-8"?>
<sst xmlns="http://schemas.openxmlformats.org/spreadsheetml/2006/main" count="146" uniqueCount="87">
  <si>
    <t>ยุทธศาสตร์</t>
  </si>
  <si>
    <t>รวม 3 ปี</t>
  </si>
  <si>
    <t>จำนวน</t>
  </si>
  <si>
    <t>งบประมาณ</t>
  </si>
  <si>
    <t>โครงการ</t>
  </si>
  <si>
    <t>รวม</t>
  </si>
  <si>
    <t>-</t>
  </si>
  <si>
    <t>แบบที่  2  แบบติดตามผลการดำเนินงานขององค์การบริหารส่วนตำบลหัวถนน</t>
  </si>
  <si>
    <t>การจัดทำงบประมาณ</t>
  </si>
  <si>
    <t>..</t>
  </si>
  <si>
    <t>ปี พ.ศ. 2559</t>
  </si>
  <si>
    <t>ปี พ.ศ. 2560</t>
  </si>
  <si>
    <t>ตามข้อบัญญัติ</t>
  </si>
  <si>
    <t xml:space="preserve">งบประมาณ
</t>
  </si>
  <si>
    <t>...</t>
  </si>
  <si>
    <t>เงินสะสม</t>
  </si>
  <si>
    <t>(หมู่ 4)</t>
  </si>
  <si>
    <t xml:space="preserve"> </t>
  </si>
  <si>
    <t xml:space="preserve">           อบต.หัวถนน ได้จัดทำแผนยุทธศาสตร์การพัฒนาและแผนพัฒนา 3 ปี (พ.ศ. 2559-2561) ตามกระบวนการ</t>
  </si>
  <si>
    <t>ที่บัญญัติไว้ในระเบียบกระทรวงมหาดไทยว่าด้วยการจัดทำแผนพัฒนาองค์กรปกครองส่วนท้องถิ่น พ.ศ. 2548  โดยผ่าน</t>
  </si>
  <si>
    <t>การมีส่วนร่วมของประชาชน เช่น การจัดเวทีประชาคม การประชุมกรรมการชุมชน  เพื่อรับฟังปัญหาและความต้องการ</t>
  </si>
  <si>
    <t xml:space="preserve">ที่แท้จริงของประชาชนในพื้นที่ ก่อนนำมาจัดทำโครงการเพื่อพัฒนาพื้นที่ ที่บรรจุไว้ในแผนพัฒนา 3 ปี ต่อไป </t>
  </si>
  <si>
    <t xml:space="preserve">           อบต.หัวถนน ได้ประกาศใช้แผนพัฒนา 3 ปี (พ.ศ. 2559-2561) เมื่อวันที่ 15  มิถุนายน  2558</t>
  </si>
  <si>
    <t>พัฒนาโครงสร้างพื้นฐาน</t>
  </si>
  <si>
    <t>ปี พ.ศ. 2561</t>
  </si>
  <si>
    <t>1. การจัดวางผังเมืองและ</t>
  </si>
  <si>
    <t>2. การส่งเสริมการศึกษา</t>
  </si>
  <si>
    <t>ศาสนา ศิลปวัฒนธรรมและ</t>
  </si>
  <si>
    <t>ภูมิปัญญาท้องถิ่น</t>
  </si>
  <si>
    <t>คุณภาพชีวิตของประชาชน</t>
  </si>
  <si>
    <t>และสังคมที่เข้มแข็ง</t>
  </si>
  <si>
    <t>3. การส่งเสริมเศรษฐกิจ</t>
  </si>
  <si>
    <t>พอพียงและพัฒนาเกษตร</t>
  </si>
  <si>
    <t>ปลอดสารพิษ</t>
  </si>
  <si>
    <t>4. การส่งเสริมสุขภาพอนามัย</t>
  </si>
  <si>
    <t>5. การพัฒนาด้านสิ่งแวดล้อม</t>
  </si>
  <si>
    <t>และทรัพยากรธรมชาติ</t>
  </si>
  <si>
    <t>6. การยกระดับคุณภาพ</t>
  </si>
  <si>
    <t>แหล่งท่องเที่ยวและส่งเสริม</t>
  </si>
  <si>
    <t>การท่องเที่ยว</t>
  </si>
  <si>
    <t>7. การพัฒนาการบริหารจัดการ</t>
  </si>
  <si>
    <t>องค์กรปกครองส่วนท้องถิ่นให้</t>
  </si>
  <si>
    <t>มีประสิทธิภาพและธรรมาภิบาล</t>
  </si>
  <si>
    <t>การวางแผน</t>
  </si>
  <si>
    <t>โดยได้กำหนดโครงการที่จะดำเนินการตามแผนพัฒนา 3 ปี (พ.ศ. 2559 - 2561) ดังนี้</t>
  </si>
  <si>
    <t xml:space="preserve">โดยมีโครงการที่บรรจุอยู่ในข้อบัญญัติงบประมาณ จำนวน 132 โครงการ งบประมาณ 19,136,280 บาท </t>
  </si>
  <si>
    <t>สามารถจำแนกตามยุทธศาสตร์ ได้ดังนี้</t>
  </si>
  <si>
    <t xml:space="preserve">1. การจัดวางผังเมืองและพัฒนาโครงสร้างพื้นฐาน </t>
  </si>
  <si>
    <t>2. การส่งเสริมการศึกษา ศาสนา ศิลปวัฒนธรรมและภูมิปัญญาท้องถิ่น</t>
  </si>
  <si>
    <t>3. การส่งเสริมเศรษฐกิจพอเพียงและพัฒนาเกษตรปลอดสารพิษ</t>
  </si>
  <si>
    <t>4. การส่งเสริมสุขภาพอนามัย คุณภาพชีวิตของประชาชนและสังคมที่เข้มแข็ง</t>
  </si>
  <si>
    <t>5. การพัฒนาด้านสิ่งแวดล้อมและทรัพยากรธรรมชาติ</t>
  </si>
  <si>
    <t>6. การยกระดับคุณภาพแหล่งท่องเที่ยวและส่งเสริมการท่องเที่ยว</t>
  </si>
  <si>
    <t>7. การพัฒนาการบริหารจัดการองค์กรปกครองส่วนท้องถิ่นให้มีประสิทธิภาพ</t>
  </si>
  <si>
    <t xml:space="preserve">   และธรรมาภิบาล</t>
  </si>
  <si>
    <t xml:space="preserve">            ผู้บริหารอบต.หัวถนน ได้ประกาศใช้ข้อบัญญัติงบประมาณ เมื่อวันที่  1  กันยายน  2558  </t>
  </si>
  <si>
    <t>การก่อหนี้ผูกพัน/</t>
  </si>
  <si>
    <t>ลงนามในสัญญา</t>
  </si>
  <si>
    <t>5. การยกระดับคุณภาพแหล่งท่องเที่ยวและส่งเสริมการท่องเที่ยว</t>
  </si>
  <si>
    <t>2. การส่งเสริมการศึกษา ศาสนา ศิลปวัฒนธรรม</t>
  </si>
  <si>
    <t xml:space="preserve">   และภูมิปัญญาท้องถิ่น</t>
  </si>
  <si>
    <t>4. การส่งเสริมสุขภาพอนามัย คุณภาพชีวิตของประชาชน</t>
  </si>
  <si>
    <t xml:space="preserve">   และสังคมที่เข้มแข็ง</t>
  </si>
  <si>
    <t>6. การพัฒนาการบริหารจัดการองค์กรปกครองส่วนท้องถิ่น</t>
  </si>
  <si>
    <t xml:space="preserve">   ให้มีประสิทธิภาพและธรรมาภิบาล</t>
  </si>
  <si>
    <t>การเบิกจ่าย</t>
  </si>
  <si>
    <t>หมายเหตุ</t>
  </si>
  <si>
    <t xml:space="preserve">    1) การพัฒนาด้านสิ่งแวดล้อมและทรัพยากรธรรมชาติ  ไม่มีการดำเนินการใดใด</t>
  </si>
  <si>
    <t>การใช้จ่ายงบประมาณ</t>
  </si>
  <si>
    <t>แผนการดำเนินงาน</t>
  </si>
  <si>
    <t>งบ</t>
  </si>
  <si>
    <t>ประมาณ</t>
  </si>
  <si>
    <t>ทั้งหมด</t>
  </si>
  <si>
    <t>อนุมัติงบประมาณ</t>
  </si>
  <si>
    <t>ลงนามสัญญา</t>
  </si>
  <si>
    <t>เบิกจ่าย</t>
  </si>
  <si>
    <t xml:space="preserve">รายงานสรุปผลการดำเนินงาน ปี 2559 </t>
  </si>
  <si>
    <t>งบประมาณ 19,136,280 บาท สามารถจำแนกตามยุทธศาสตร์ ได้ดังนี้</t>
  </si>
  <si>
    <t xml:space="preserve">                  ผู้บริหารอบต.หัวถนน ได้ประกาศใช้ข้อบัญญัติงบประมาณ เมื่อวันที่  1  กันยายน  2558 โดยมีโครงการที่บรรจุอยู่ในข้อบัญญัติงบประมาณ จำนวน 132 โครงการ</t>
  </si>
  <si>
    <t xml:space="preserve">    และสังคมที่เข้มแข็ง</t>
  </si>
  <si>
    <t xml:space="preserve">    ให้มีประสิทธิภาพและธรรมาภิบาล</t>
  </si>
  <si>
    <t>7. การพัฒนาการบริหารจัดการองค์กรปกครองส่วนท้องถิ่น</t>
  </si>
  <si>
    <t>บทที่ 4</t>
  </si>
  <si>
    <t>การติดตามและประเมินผลการดำเนินงานตามแผนพัฒนาประจำปีงบประมาณ พ.ศ. 2559</t>
  </si>
  <si>
    <t>ลงนามในสัญญา รวม 87 โครงการ จำนวนเงิน 11,624,134 บาทมีการเบิกจ่ายงบประมาณ จำนวน 87 โครงการ</t>
  </si>
  <si>
    <t>จำนวนเงิน 11,624,134 ล้านบาท สามารถจำแนกตามยุทธศาสตร์ ได้ดังนี้</t>
  </si>
  <si>
    <t xml:space="preserve">         อบต.หัวถนน มีการใช้จ่ายงบประมาณในการดำเนินโครงการตามข้อบัญญัติงบประมาณ โดยได้มีการก่อหนี้ผูกพัน/</t>
  </si>
</sst>
</file>

<file path=xl/styles.xml><?xml version="1.0" encoding="utf-8"?>
<styleSheet xmlns="http://schemas.openxmlformats.org/spreadsheetml/2006/main">
  <fonts count="15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6"/>
      <color rgb="FFFF0000"/>
      <name val="TH SarabunIT๙"/>
      <family val="2"/>
    </font>
    <font>
      <sz val="16"/>
      <color indexed="8"/>
      <name val="TH SarabunIT๙"/>
      <family val="2"/>
    </font>
    <font>
      <sz val="14"/>
      <name val="TH SarabunIT๙"/>
      <family val="2"/>
    </font>
    <font>
      <sz val="16"/>
      <name val="TH SarabunIT๙"/>
      <family val="2"/>
    </font>
    <font>
      <u/>
      <sz val="16"/>
      <color theme="1"/>
      <name val="TH SarabunIT๙"/>
      <family val="2"/>
    </font>
    <font>
      <b/>
      <sz val="16"/>
      <name val="TH SarabunIT๙"/>
      <family val="2"/>
    </font>
    <font>
      <sz val="10"/>
      <name val="TH SarabunIT๙"/>
      <family val="2"/>
    </font>
    <font>
      <sz val="15.5"/>
      <name val="TH SarabunIT๙"/>
      <family val="2"/>
    </font>
    <font>
      <sz val="15.5"/>
      <color theme="1"/>
      <name val="TH SarabunIT๙"/>
      <family val="2"/>
    </font>
    <font>
      <b/>
      <u/>
      <sz val="16"/>
      <name val="TH SarabunIT๙"/>
      <family val="2"/>
    </font>
    <font>
      <b/>
      <u/>
      <sz val="16"/>
      <color theme="1"/>
      <name val="TH SarabunIT๙"/>
      <family val="2"/>
    </font>
    <font>
      <b/>
      <sz val="28"/>
      <name val="TH SarabunIT๙"/>
      <family val="2"/>
    </font>
    <font>
      <b/>
      <sz val="19"/>
      <name val="TH SarabunIT๙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2" fillId="0" borderId="0" xfId="0" applyNumberFormat="1" applyFont="1"/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3" fontId="5" fillId="0" borderId="4" xfId="0" applyNumberFormat="1" applyFont="1" applyBorder="1" applyAlignment="1">
      <alignment horizontal="center" vertical="top"/>
    </xf>
    <xf numFmtId="3" fontId="5" fillId="0" borderId="4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top"/>
    </xf>
    <xf numFmtId="3" fontId="5" fillId="0" borderId="10" xfId="0" applyNumberFormat="1" applyFont="1" applyBorder="1" applyAlignment="1">
      <alignment horizontal="right" vertical="top"/>
    </xf>
    <xf numFmtId="3" fontId="5" fillId="0" borderId="9" xfId="0" applyNumberFormat="1" applyFont="1" applyBorder="1" applyAlignment="1">
      <alignment horizontal="center" vertical="top"/>
    </xf>
    <xf numFmtId="3" fontId="5" fillId="0" borderId="9" xfId="0" applyNumberFormat="1" applyFont="1" applyBorder="1" applyAlignment="1">
      <alignment horizontal="right" vertical="top"/>
    </xf>
    <xf numFmtId="0" fontId="3" fillId="0" borderId="12" xfId="0" applyFont="1" applyBorder="1" applyAlignment="1">
      <alignment horizontal="left" vertical="center"/>
    </xf>
    <xf numFmtId="3" fontId="5" fillId="0" borderId="11" xfId="0" applyNumberFormat="1" applyFont="1" applyBorder="1" applyAlignment="1">
      <alignment horizontal="center" vertical="top"/>
    </xf>
    <xf numFmtId="3" fontId="5" fillId="0" borderId="11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right" vertical="top" wrapText="1"/>
    </xf>
    <xf numFmtId="3" fontId="4" fillId="0" borderId="4" xfId="0" applyNumberFormat="1" applyFont="1" applyBorder="1" applyAlignment="1">
      <alignment horizontal="center" vertical="top"/>
    </xf>
    <xf numFmtId="3" fontId="4" fillId="0" borderId="9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right"/>
    </xf>
    <xf numFmtId="0" fontId="4" fillId="0" borderId="5" xfId="0" applyFont="1" applyBorder="1"/>
    <xf numFmtId="0" fontId="4" fillId="0" borderId="5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3" fontId="4" fillId="0" borderId="9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0" fontId="4" fillId="0" borderId="9" xfId="0" applyFont="1" applyBorder="1"/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/>
    <xf numFmtId="0" fontId="4" fillId="0" borderId="9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3" fontId="4" fillId="0" borderId="9" xfId="0" applyNumberFormat="1" applyFont="1" applyBorder="1" applyAlignment="1">
      <alignment horizontal="center" vertical="top" wrapText="1"/>
    </xf>
    <xf numFmtId="3" fontId="4" fillId="0" borderId="9" xfId="0" applyNumberFormat="1" applyFont="1" applyBorder="1" applyAlignment="1">
      <alignment horizontal="right" vertical="top" wrapText="1"/>
    </xf>
    <xf numFmtId="3" fontId="4" fillId="0" borderId="9" xfId="0" applyNumberFormat="1" applyFont="1" applyBorder="1" applyAlignment="1">
      <alignment horizontal="center" vertical="top"/>
    </xf>
    <xf numFmtId="3" fontId="4" fillId="0" borderId="5" xfId="0" applyNumberFormat="1" applyFont="1" applyBorder="1"/>
    <xf numFmtId="3" fontId="4" fillId="0" borderId="9" xfId="0" applyNumberFormat="1" applyFont="1" applyBorder="1"/>
    <xf numFmtId="0" fontId="1" fillId="0" borderId="9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13" xfId="0" applyFont="1" applyBorder="1" applyAlignment="1">
      <alignment horizontal="left" vertical="center"/>
    </xf>
    <xf numFmtId="3" fontId="5" fillId="0" borderId="5" xfId="0" applyNumberFormat="1" applyFont="1" applyBorder="1" applyAlignment="1">
      <alignment horizontal="center" vertical="top"/>
    </xf>
    <xf numFmtId="0" fontId="1" fillId="0" borderId="10" xfId="0" applyFont="1" applyBorder="1"/>
    <xf numFmtId="0" fontId="3" fillId="0" borderId="14" xfId="0" applyFont="1" applyBorder="1" applyAlignment="1">
      <alignment horizontal="left" vertical="center"/>
    </xf>
    <xf numFmtId="3" fontId="5" fillId="0" borderId="14" xfId="0" applyNumberFormat="1" applyFont="1" applyBorder="1" applyAlignment="1">
      <alignment horizontal="center" vertical="top"/>
    </xf>
    <xf numFmtId="4" fontId="5" fillId="0" borderId="4" xfId="0" applyNumberFormat="1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 vertical="top"/>
    </xf>
    <xf numFmtId="4" fontId="5" fillId="0" borderId="14" xfId="0" applyNumberFormat="1" applyFont="1" applyBorder="1" applyAlignment="1">
      <alignment horizontal="right" vertical="top"/>
    </xf>
    <xf numFmtId="4" fontId="5" fillId="0" borderId="9" xfId="0" applyNumberFormat="1" applyFont="1" applyBorder="1" applyAlignment="1">
      <alignment horizontal="right" vertical="top"/>
    </xf>
    <xf numFmtId="4" fontId="5" fillId="0" borderId="5" xfId="0" applyNumberFormat="1" applyFont="1" applyBorder="1" applyAlignment="1">
      <alignment horizontal="right" vertical="top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9" xfId="0" applyNumberFormat="1" applyFont="1" applyBorder="1"/>
    <xf numFmtId="4" fontId="1" fillId="0" borderId="10" xfId="0" applyNumberFormat="1" applyFont="1" applyBorder="1"/>
    <xf numFmtId="4" fontId="1" fillId="0" borderId="14" xfId="0" applyNumberFormat="1" applyFont="1" applyBorder="1"/>
    <xf numFmtId="4" fontId="1" fillId="0" borderId="5" xfId="0" applyNumberFormat="1" applyFont="1" applyBorder="1"/>
    <xf numFmtId="3" fontId="5" fillId="0" borderId="15" xfId="0" applyNumberFormat="1" applyFont="1" applyBorder="1" applyAlignment="1">
      <alignment horizontal="center" vertical="top"/>
    </xf>
    <xf numFmtId="4" fontId="5" fillId="0" borderId="15" xfId="0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center"/>
    </xf>
    <xf numFmtId="4" fontId="1" fillId="0" borderId="15" xfId="0" applyNumberFormat="1" applyFont="1" applyBorder="1"/>
    <xf numFmtId="0" fontId="1" fillId="0" borderId="0" xfId="0" applyFont="1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1" fillId="0" borderId="4" xfId="0" applyNumberFormat="1" applyFont="1" applyBorder="1"/>
    <xf numFmtId="0" fontId="3" fillId="0" borderId="2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0" xfId="0" applyFont="1" applyBorder="1"/>
    <xf numFmtId="0" fontId="4" fillId="0" borderId="4" xfId="0" applyFont="1" applyBorder="1"/>
    <xf numFmtId="0" fontId="4" fillId="0" borderId="1" xfId="0" applyFont="1" applyBorder="1" applyAlignment="1">
      <alignment horizontal="right" vertical="center"/>
    </xf>
    <xf numFmtId="0" fontId="4" fillId="0" borderId="0" xfId="0" applyFont="1"/>
    <xf numFmtId="3" fontId="5" fillId="0" borderId="0" xfId="0" applyNumberFormat="1" applyFont="1"/>
    <xf numFmtId="4" fontId="9" fillId="0" borderId="1" xfId="0" applyNumberFormat="1" applyFont="1" applyBorder="1" applyAlignment="1">
      <alignment horizontal="right" vertical="center"/>
    </xf>
    <xf numFmtId="4" fontId="10" fillId="0" borderId="1" xfId="0" applyNumberFormat="1" applyFont="1" applyBorder="1"/>
    <xf numFmtId="0" fontId="6" fillId="0" borderId="0" xfId="0" applyFont="1" applyBorder="1"/>
    <xf numFmtId="0" fontId="3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2" fillId="0" borderId="0" xfId="0" applyFont="1" applyAlignment="1"/>
    <xf numFmtId="49" fontId="5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3" fontId="5" fillId="0" borderId="9" xfId="0" applyNumberFormat="1" applyFont="1" applyBorder="1" applyAlignment="1">
      <alignment horizontal="center"/>
    </xf>
    <xf numFmtId="0" fontId="5" fillId="0" borderId="4" xfId="0" applyFont="1" applyBorder="1"/>
    <xf numFmtId="4" fontId="5" fillId="0" borderId="4" xfId="0" applyNumberFormat="1" applyFont="1" applyBorder="1"/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/>
    <xf numFmtId="4" fontId="5" fillId="0" borderId="10" xfId="0" applyNumberFormat="1" applyFont="1" applyBorder="1"/>
    <xf numFmtId="0" fontId="5" fillId="0" borderId="9" xfId="0" applyFont="1" applyBorder="1"/>
    <xf numFmtId="4" fontId="5" fillId="0" borderId="9" xfId="0" applyNumberFormat="1" applyFont="1" applyBorder="1"/>
    <xf numFmtId="3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49" fontId="14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9" fontId="1" fillId="0" borderId="16" xfId="0" applyNumberFormat="1" applyFont="1" applyBorder="1" applyAlignment="1">
      <alignment horizontal="center" vertical="center"/>
    </xf>
    <xf numFmtId="9" fontId="1" fillId="0" borderId="6" xfId="0" applyNumberFormat="1" applyFont="1" applyBorder="1" applyAlignment="1">
      <alignment horizontal="center" vertical="center"/>
    </xf>
    <xf numFmtId="9" fontId="1" fillId="0" borderId="13" xfId="0" applyNumberFormat="1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view="pageBreakPreview" topLeftCell="A25" zoomScaleSheetLayoutView="100" workbookViewId="0">
      <selection activeCell="K15" sqref="K15"/>
    </sheetView>
  </sheetViews>
  <sheetFormatPr defaultColWidth="8.75" defaultRowHeight="20.25"/>
  <cols>
    <col min="1" max="1" width="20.25" style="90" customWidth="1"/>
    <col min="2" max="2" width="4.25" style="90" customWidth="1"/>
    <col min="3" max="3" width="11" style="90" customWidth="1"/>
    <col min="4" max="4" width="4.25" style="90" customWidth="1"/>
    <col min="5" max="5" width="11.875" style="90" customWidth="1"/>
    <col min="6" max="6" width="4.375" style="90" customWidth="1"/>
    <col min="7" max="7" width="10.625" style="90" customWidth="1"/>
    <col min="8" max="8" width="4.25" style="90" customWidth="1"/>
    <col min="9" max="9" width="11.75" style="90" customWidth="1"/>
    <col min="10" max="10" width="8.75" style="90"/>
    <col min="11" max="11" width="14.625" style="90" customWidth="1"/>
    <col min="12" max="16384" width="8.75" style="90"/>
  </cols>
  <sheetData>
    <row r="1" spans="1:9" s="89" customFormat="1" ht="9.9499999999999993" customHeight="1">
      <c r="A1" s="121"/>
      <c r="B1" s="121"/>
      <c r="C1" s="121"/>
      <c r="D1" s="121"/>
      <c r="E1" s="121"/>
      <c r="F1" s="121"/>
      <c r="G1" s="121"/>
      <c r="H1" s="121"/>
      <c r="I1" s="121"/>
    </row>
    <row r="2" spans="1:9" s="89" customFormat="1" ht="9.9499999999999993" customHeight="1">
      <c r="A2" s="105"/>
      <c r="B2" s="105"/>
      <c r="C2" s="105"/>
      <c r="D2" s="105"/>
      <c r="E2" s="105"/>
      <c r="F2" s="105"/>
      <c r="G2" s="105"/>
      <c r="H2" s="105"/>
      <c r="I2" s="105"/>
    </row>
    <row r="3" spans="1:9" s="89" customFormat="1" ht="24" customHeight="1">
      <c r="A3" s="124" t="s">
        <v>82</v>
      </c>
      <c r="B3" s="124"/>
      <c r="C3" s="124"/>
      <c r="D3" s="124"/>
      <c r="E3" s="124"/>
      <c r="F3" s="124"/>
      <c r="G3" s="124"/>
      <c r="H3" s="124"/>
      <c r="I3" s="124"/>
    </row>
    <row r="4" spans="1:9" s="89" customFormat="1" ht="20.100000000000001" customHeight="1">
      <c r="A4" s="123" t="s">
        <v>83</v>
      </c>
      <c r="B4" s="123"/>
      <c r="C4" s="123"/>
      <c r="D4" s="123"/>
      <c r="E4" s="123"/>
      <c r="F4" s="123"/>
      <c r="G4" s="123"/>
      <c r="H4" s="123"/>
      <c r="I4" s="123"/>
    </row>
    <row r="5" spans="1:9" s="89" customFormat="1" ht="14.25" customHeight="1">
      <c r="A5" s="106"/>
      <c r="B5" s="106"/>
      <c r="C5" s="106"/>
      <c r="D5" s="106"/>
      <c r="E5" s="106"/>
      <c r="F5" s="106"/>
      <c r="G5" s="106"/>
      <c r="H5" s="106"/>
      <c r="I5" s="106"/>
    </row>
    <row r="6" spans="1:9" ht="19.149999999999999" customHeight="1">
      <c r="A6" s="122" t="s">
        <v>7</v>
      </c>
      <c r="B6" s="122"/>
      <c r="C6" s="122"/>
      <c r="D6" s="122"/>
      <c r="E6" s="122"/>
      <c r="F6" s="122"/>
      <c r="G6" s="122"/>
      <c r="H6" s="122"/>
      <c r="I6" s="122"/>
    </row>
    <row r="7" spans="1:9" ht="19.149999999999999" customHeight="1">
      <c r="A7" s="120" t="s">
        <v>18</v>
      </c>
      <c r="B7" s="120"/>
      <c r="C7" s="120"/>
      <c r="D7" s="120"/>
      <c r="E7" s="120"/>
      <c r="F7" s="120"/>
      <c r="G7" s="120"/>
      <c r="H7" s="120"/>
      <c r="I7" s="120"/>
    </row>
    <row r="8" spans="1:9" ht="19.149999999999999" customHeight="1">
      <c r="A8" s="120" t="s">
        <v>19</v>
      </c>
      <c r="B8" s="120"/>
      <c r="C8" s="120"/>
      <c r="D8" s="120"/>
      <c r="E8" s="120"/>
      <c r="F8" s="120"/>
      <c r="G8" s="120"/>
      <c r="H8" s="120"/>
      <c r="I8" s="120"/>
    </row>
    <row r="9" spans="1:9" ht="19.149999999999999" customHeight="1">
      <c r="A9" s="120" t="s">
        <v>20</v>
      </c>
      <c r="B9" s="120"/>
      <c r="C9" s="120"/>
      <c r="D9" s="120"/>
      <c r="E9" s="120"/>
      <c r="F9" s="120"/>
      <c r="G9" s="120"/>
      <c r="H9" s="120"/>
      <c r="I9" s="120"/>
    </row>
    <row r="10" spans="1:9" ht="19.149999999999999" customHeight="1">
      <c r="A10" s="120" t="s">
        <v>21</v>
      </c>
      <c r="B10" s="120"/>
      <c r="C10" s="120"/>
      <c r="D10" s="120"/>
      <c r="E10" s="120"/>
      <c r="F10" s="120"/>
      <c r="G10" s="120"/>
      <c r="H10" s="120"/>
      <c r="I10" s="120"/>
    </row>
    <row r="11" spans="1:9" ht="20.100000000000001" customHeight="1">
      <c r="A11" s="120" t="s">
        <v>22</v>
      </c>
      <c r="B11" s="120"/>
      <c r="C11" s="120"/>
      <c r="D11" s="120"/>
      <c r="E11" s="120"/>
      <c r="F11" s="120"/>
      <c r="G11" s="120"/>
      <c r="H11" s="120"/>
      <c r="I11" s="120"/>
    </row>
    <row r="12" spans="1:9" ht="20.100000000000001" customHeight="1">
      <c r="A12" s="120" t="s">
        <v>44</v>
      </c>
      <c r="B12" s="120"/>
      <c r="C12" s="120"/>
      <c r="D12" s="120"/>
      <c r="E12" s="120"/>
      <c r="F12" s="120"/>
      <c r="G12" s="120"/>
      <c r="H12" s="120"/>
      <c r="I12" s="120"/>
    </row>
    <row r="13" spans="1:9" ht="20.100000000000001" customHeight="1">
      <c r="A13" s="103" t="s">
        <v>43</v>
      </c>
      <c r="B13" s="91"/>
      <c r="C13" s="91"/>
      <c r="D13" s="91"/>
      <c r="E13" s="91"/>
      <c r="F13" s="91"/>
      <c r="G13" s="91"/>
      <c r="H13" s="91"/>
      <c r="I13" s="91"/>
    </row>
    <row r="14" spans="1:9" ht="6" customHeight="1"/>
    <row r="15" spans="1:9" ht="20.100000000000001" customHeight="1">
      <c r="A15" s="125" t="s">
        <v>0</v>
      </c>
      <c r="B15" s="128" t="s">
        <v>10</v>
      </c>
      <c r="C15" s="129"/>
      <c r="D15" s="128" t="s">
        <v>11</v>
      </c>
      <c r="E15" s="129"/>
      <c r="F15" s="128" t="s">
        <v>24</v>
      </c>
      <c r="G15" s="129"/>
      <c r="H15" s="128" t="s">
        <v>1</v>
      </c>
      <c r="I15" s="129"/>
    </row>
    <row r="16" spans="1:9" ht="20.100000000000001" customHeight="1">
      <c r="A16" s="127"/>
      <c r="B16" s="92" t="s">
        <v>2</v>
      </c>
      <c r="C16" s="125" t="s">
        <v>3</v>
      </c>
      <c r="D16" s="92" t="s">
        <v>2</v>
      </c>
      <c r="E16" s="125" t="s">
        <v>3</v>
      </c>
      <c r="F16" s="92" t="s">
        <v>2</v>
      </c>
      <c r="G16" s="125" t="s">
        <v>3</v>
      </c>
      <c r="H16" s="92" t="s">
        <v>2</v>
      </c>
      <c r="I16" s="125" t="s">
        <v>3</v>
      </c>
    </row>
    <row r="17" spans="1:10" ht="20.100000000000001" customHeight="1">
      <c r="A17" s="126"/>
      <c r="B17" s="93" t="s">
        <v>4</v>
      </c>
      <c r="C17" s="126"/>
      <c r="D17" s="93" t="s">
        <v>4</v>
      </c>
      <c r="E17" s="126"/>
      <c r="F17" s="93" t="s">
        <v>4</v>
      </c>
      <c r="G17" s="126"/>
      <c r="H17" s="93" t="s">
        <v>4</v>
      </c>
      <c r="I17" s="126"/>
      <c r="J17" s="94"/>
    </row>
    <row r="18" spans="1:10" ht="18" customHeight="1">
      <c r="A18" s="95" t="s">
        <v>25</v>
      </c>
      <c r="B18" s="23">
        <v>82</v>
      </c>
      <c r="C18" s="22">
        <v>53378500</v>
      </c>
      <c r="D18" s="23">
        <v>88</v>
      </c>
      <c r="E18" s="22">
        <v>128519000</v>
      </c>
      <c r="F18" s="23">
        <v>81</v>
      </c>
      <c r="G18" s="22">
        <v>80597500</v>
      </c>
      <c r="H18" s="26">
        <f>SUM(F18,D18,B18)</f>
        <v>251</v>
      </c>
      <c r="I18" s="27">
        <f>SUM(G18,E18,C18)</f>
        <v>262495000</v>
      </c>
    </row>
    <row r="19" spans="1:10" ht="18" customHeight="1">
      <c r="A19" s="35" t="s">
        <v>23</v>
      </c>
      <c r="B19" s="35"/>
      <c r="C19" s="42"/>
      <c r="D19" s="35"/>
      <c r="E19" s="42"/>
      <c r="F19" s="35"/>
      <c r="G19" s="42"/>
      <c r="H19" s="48"/>
      <c r="I19" s="43"/>
    </row>
    <row r="20" spans="1:10" ht="6.75" customHeight="1">
      <c r="A20" s="28"/>
      <c r="B20" s="28"/>
      <c r="C20" s="29"/>
      <c r="D20" s="28"/>
      <c r="E20" s="29"/>
      <c r="F20" s="28"/>
      <c r="G20" s="29"/>
      <c r="H20" s="47"/>
      <c r="I20" s="30"/>
    </row>
    <row r="21" spans="1:10" ht="18" customHeight="1">
      <c r="A21" s="35" t="s">
        <v>26</v>
      </c>
      <c r="B21" s="31">
        <v>46</v>
      </c>
      <c r="C21" s="32">
        <v>4711000</v>
      </c>
      <c r="D21" s="31">
        <v>10</v>
      </c>
      <c r="E21" s="32">
        <v>2526000</v>
      </c>
      <c r="F21" s="31">
        <v>9</v>
      </c>
      <c r="G21" s="32">
        <v>2521000</v>
      </c>
      <c r="H21" s="24">
        <f>SUM(F21,D21,B21)</f>
        <v>65</v>
      </c>
      <c r="I21" s="25">
        <f>SUM(G21,E21,C21)</f>
        <v>9758000</v>
      </c>
    </row>
    <row r="22" spans="1:10" ht="18" customHeight="1">
      <c r="A22" s="35" t="s">
        <v>27</v>
      </c>
      <c r="B22" s="31"/>
      <c r="C22" s="32"/>
      <c r="D22" s="31"/>
      <c r="E22" s="32"/>
      <c r="F22" s="31"/>
      <c r="G22" s="24"/>
      <c r="H22" s="24"/>
      <c r="I22" s="25"/>
    </row>
    <row r="23" spans="1:10" ht="18" customHeight="1">
      <c r="A23" s="35" t="s">
        <v>28</v>
      </c>
      <c r="B23" s="31"/>
      <c r="C23" s="32"/>
      <c r="D23" s="31"/>
      <c r="E23" s="32"/>
      <c r="F23" s="31"/>
      <c r="G23" s="24"/>
      <c r="H23" s="24"/>
      <c r="I23" s="25"/>
    </row>
    <row r="24" spans="1:10" ht="6" customHeight="1">
      <c r="A24" s="28"/>
      <c r="B24" s="28"/>
      <c r="C24" s="29"/>
      <c r="D24" s="28"/>
      <c r="E24" s="29"/>
      <c r="F24" s="28"/>
      <c r="G24" s="29"/>
      <c r="H24" s="47"/>
      <c r="I24" s="30"/>
    </row>
    <row r="25" spans="1:10" ht="18" customHeight="1">
      <c r="A25" s="35" t="s">
        <v>31</v>
      </c>
      <c r="B25" s="31">
        <v>9</v>
      </c>
      <c r="C25" s="42">
        <v>430000</v>
      </c>
      <c r="D25" s="31">
        <v>1</v>
      </c>
      <c r="E25" s="42">
        <v>20000</v>
      </c>
      <c r="F25" s="31" t="s">
        <v>6</v>
      </c>
      <c r="G25" s="31" t="s">
        <v>6</v>
      </c>
      <c r="H25" s="48">
        <f>SUM(F25,D25,B25)</f>
        <v>10</v>
      </c>
      <c r="I25" s="43">
        <f>SUM(G25,E25,C25)</f>
        <v>450000</v>
      </c>
    </row>
    <row r="26" spans="1:10" ht="18" customHeight="1">
      <c r="A26" s="35" t="s">
        <v>32</v>
      </c>
      <c r="B26" s="35"/>
      <c r="C26" s="42"/>
      <c r="D26" s="35"/>
      <c r="E26" s="42"/>
      <c r="F26" s="35"/>
      <c r="G26" s="42"/>
      <c r="H26" s="48"/>
      <c r="I26" s="43"/>
    </row>
    <row r="27" spans="1:10" ht="18" customHeight="1">
      <c r="A27" s="35" t="s">
        <v>33</v>
      </c>
      <c r="B27" s="35"/>
      <c r="C27" s="42"/>
      <c r="D27" s="35"/>
      <c r="E27" s="42"/>
      <c r="F27" s="35"/>
      <c r="G27" s="42"/>
      <c r="H27" s="48"/>
      <c r="I27" s="43"/>
    </row>
    <row r="28" spans="1:10" ht="7.5" customHeight="1">
      <c r="A28" s="28"/>
      <c r="B28" s="28"/>
      <c r="C28" s="29"/>
      <c r="D28" s="28"/>
      <c r="E28" s="29"/>
      <c r="F28" s="28"/>
      <c r="G28" s="29"/>
      <c r="H28" s="47"/>
      <c r="I28" s="30"/>
    </row>
    <row r="29" spans="1:10" ht="18" customHeight="1">
      <c r="A29" s="35" t="s">
        <v>34</v>
      </c>
      <c r="B29" s="44">
        <v>58</v>
      </c>
      <c r="C29" s="45">
        <v>11870000</v>
      </c>
      <c r="D29" s="46">
        <v>4</v>
      </c>
      <c r="E29" s="45">
        <v>900000</v>
      </c>
      <c r="F29" s="46">
        <v>2</v>
      </c>
      <c r="G29" s="45">
        <v>300000</v>
      </c>
      <c r="H29" s="24">
        <f>SUM(F29,D29,B29)</f>
        <v>64</v>
      </c>
      <c r="I29" s="25">
        <f>SUM(G29,E29,C29)</f>
        <v>13070000</v>
      </c>
    </row>
    <row r="30" spans="1:10" ht="18" customHeight="1">
      <c r="A30" s="35" t="s">
        <v>29</v>
      </c>
      <c r="B30" s="44"/>
      <c r="C30" s="45"/>
      <c r="D30" s="46"/>
      <c r="E30" s="45"/>
      <c r="F30" s="46"/>
      <c r="G30" s="45"/>
      <c r="H30" s="24"/>
      <c r="I30" s="25"/>
    </row>
    <row r="31" spans="1:10" ht="18" customHeight="1">
      <c r="A31" s="35" t="s">
        <v>30</v>
      </c>
      <c r="B31" s="44"/>
      <c r="C31" s="45"/>
      <c r="D31" s="46"/>
      <c r="E31" s="45"/>
      <c r="F31" s="46"/>
      <c r="G31" s="45"/>
      <c r="H31" s="24"/>
      <c r="I31" s="25"/>
    </row>
    <row r="32" spans="1:10" ht="6" customHeight="1">
      <c r="A32" s="28"/>
      <c r="B32" s="28"/>
      <c r="C32" s="29"/>
      <c r="D32" s="28"/>
      <c r="E32" s="29"/>
      <c r="F32" s="28"/>
      <c r="G32" s="29"/>
      <c r="H32" s="47"/>
      <c r="I32" s="30"/>
    </row>
    <row r="33" spans="1:11" ht="18" customHeight="1">
      <c r="A33" s="35" t="s">
        <v>35</v>
      </c>
      <c r="B33" s="31">
        <v>10</v>
      </c>
      <c r="C33" s="32">
        <v>1920000</v>
      </c>
      <c r="D33" s="31">
        <v>1</v>
      </c>
      <c r="E33" s="32">
        <v>20000</v>
      </c>
      <c r="F33" s="31" t="s">
        <v>6</v>
      </c>
      <c r="G33" s="24" t="s">
        <v>6</v>
      </c>
      <c r="H33" s="24">
        <f>SUM(F33,D33,B33)</f>
        <v>11</v>
      </c>
      <c r="I33" s="25">
        <f>SUM(G33,E33,C33)</f>
        <v>1940000</v>
      </c>
    </row>
    <row r="34" spans="1:11" ht="18" customHeight="1">
      <c r="A34" s="35" t="s">
        <v>36</v>
      </c>
      <c r="B34" s="31"/>
      <c r="C34" s="32"/>
      <c r="D34" s="31"/>
      <c r="E34" s="32"/>
      <c r="F34" s="31"/>
      <c r="G34" s="24"/>
      <c r="H34" s="24"/>
      <c r="I34" s="25"/>
    </row>
    <row r="35" spans="1:11" ht="7.5" customHeight="1">
      <c r="A35" s="28"/>
      <c r="B35" s="28"/>
      <c r="C35" s="29"/>
      <c r="D35" s="28"/>
      <c r="E35" s="29"/>
      <c r="F35" s="28"/>
      <c r="G35" s="29"/>
      <c r="H35" s="47"/>
      <c r="I35" s="30"/>
    </row>
    <row r="36" spans="1:11" ht="18" customHeight="1">
      <c r="A36" s="35" t="s">
        <v>37</v>
      </c>
      <c r="B36" s="31">
        <v>3</v>
      </c>
      <c r="C36" s="32">
        <v>50000</v>
      </c>
      <c r="D36" s="31">
        <v>2</v>
      </c>
      <c r="E36" s="32">
        <v>120000</v>
      </c>
      <c r="F36" s="31" t="s">
        <v>6</v>
      </c>
      <c r="G36" s="24" t="s">
        <v>6</v>
      </c>
      <c r="H36" s="24">
        <f>SUM(F36,D36,B36)</f>
        <v>5</v>
      </c>
      <c r="I36" s="25">
        <f>SUM(G36,E36,C36)</f>
        <v>170000</v>
      </c>
    </row>
    <row r="37" spans="1:11" ht="18" customHeight="1">
      <c r="A37" s="35" t="s">
        <v>38</v>
      </c>
      <c r="B37" s="31"/>
      <c r="C37" s="32"/>
      <c r="D37" s="31"/>
      <c r="E37" s="32"/>
      <c r="F37" s="31"/>
      <c r="G37" s="24"/>
      <c r="H37" s="24"/>
      <c r="I37" s="25"/>
    </row>
    <row r="38" spans="1:11" ht="18" customHeight="1">
      <c r="A38" s="35" t="s">
        <v>39</v>
      </c>
      <c r="B38" s="31"/>
      <c r="C38" s="32"/>
      <c r="D38" s="31"/>
      <c r="E38" s="32"/>
      <c r="F38" s="24"/>
      <c r="G38" s="24"/>
      <c r="H38" s="24"/>
      <c r="I38" s="25"/>
    </row>
    <row r="39" spans="1:11" ht="7.5" customHeight="1">
      <c r="A39" s="28"/>
      <c r="B39" s="28"/>
      <c r="C39" s="29"/>
      <c r="D39" s="28"/>
      <c r="E39" s="33"/>
      <c r="F39" s="47"/>
      <c r="G39" s="33"/>
      <c r="H39" s="47"/>
      <c r="I39" s="34"/>
    </row>
    <row r="40" spans="1:11" ht="18" customHeight="1">
      <c r="A40" s="35" t="s">
        <v>40</v>
      </c>
      <c r="B40" s="21">
        <v>40</v>
      </c>
      <c r="C40" s="22">
        <v>3878000</v>
      </c>
      <c r="D40" s="24">
        <v>2</v>
      </c>
      <c r="E40" s="32">
        <v>3300000</v>
      </c>
      <c r="F40" s="24" t="s">
        <v>6</v>
      </c>
      <c r="G40" s="21" t="s">
        <v>6</v>
      </c>
      <c r="H40" s="24">
        <f>SUM(F40,D40,B40)</f>
        <v>42</v>
      </c>
      <c r="I40" s="25">
        <f>SUM(G40,E40,C40)</f>
        <v>7178000</v>
      </c>
    </row>
    <row r="41" spans="1:11" ht="18" customHeight="1">
      <c r="A41" s="35" t="s">
        <v>41</v>
      </c>
      <c r="B41" s="31"/>
      <c r="C41" s="32"/>
      <c r="D41" s="31"/>
      <c r="E41" s="32"/>
      <c r="F41" s="24"/>
      <c r="G41" s="32"/>
      <c r="H41" s="24"/>
      <c r="I41" s="25"/>
    </row>
    <row r="42" spans="1:11" ht="18" customHeight="1">
      <c r="A42" s="35" t="s">
        <v>42</v>
      </c>
      <c r="B42" s="31"/>
      <c r="C42" s="32"/>
      <c r="D42" s="31"/>
      <c r="E42" s="32"/>
      <c r="F42" s="24"/>
      <c r="G42" s="32"/>
      <c r="H42" s="24"/>
      <c r="I42" s="25"/>
    </row>
    <row r="43" spans="1:11" ht="5.25" customHeight="1">
      <c r="A43" s="35"/>
      <c r="B43" s="35"/>
      <c r="C43" s="32"/>
      <c r="D43" s="35"/>
      <c r="E43" s="32"/>
      <c r="F43" s="48"/>
      <c r="G43" s="32"/>
      <c r="H43" s="48"/>
      <c r="I43" s="25"/>
    </row>
    <row r="44" spans="1:11" ht="23.1" customHeight="1">
      <c r="A44" s="96" t="s">
        <v>5</v>
      </c>
      <c r="B44" s="36">
        <f t="shared" ref="B44:I44" si="0">SUM(B18:B43)</f>
        <v>248</v>
      </c>
      <c r="C44" s="37">
        <f t="shared" si="0"/>
        <v>76237500</v>
      </c>
      <c r="D44" s="36">
        <f t="shared" si="0"/>
        <v>108</v>
      </c>
      <c r="E44" s="37">
        <f t="shared" si="0"/>
        <v>135405000</v>
      </c>
      <c r="F44" s="36">
        <f t="shared" si="0"/>
        <v>92</v>
      </c>
      <c r="G44" s="37">
        <f t="shared" si="0"/>
        <v>83418500</v>
      </c>
      <c r="H44" s="36">
        <f t="shared" si="0"/>
        <v>448</v>
      </c>
      <c r="I44" s="38">
        <f t="shared" si="0"/>
        <v>295061000</v>
      </c>
    </row>
    <row r="45" spans="1:11" ht="19.149999999999999" customHeight="1">
      <c r="A45" s="97"/>
      <c r="K45" s="98"/>
    </row>
    <row r="46" spans="1:11" ht="19.149999999999999" customHeight="1">
      <c r="A46" s="97"/>
      <c r="K46" s="98"/>
    </row>
    <row r="47" spans="1:11" ht="19.149999999999999" customHeight="1">
      <c r="A47" s="97"/>
      <c r="K47" s="98"/>
    </row>
    <row r="48" spans="1:11" ht="19.149999999999999" customHeight="1">
      <c r="A48" s="97"/>
      <c r="K48" s="98"/>
    </row>
    <row r="49" spans="1:11" ht="19.149999999999999" customHeight="1">
      <c r="A49" s="97"/>
      <c r="K49" s="98"/>
    </row>
    <row r="50" spans="1:11" ht="19.149999999999999" customHeight="1">
      <c r="K50" s="98"/>
    </row>
    <row r="51" spans="1:11" ht="19.149999999999999" customHeight="1">
      <c r="K51" s="98"/>
    </row>
    <row r="52" spans="1:11" ht="19.149999999999999" customHeight="1">
      <c r="K52" s="98"/>
    </row>
    <row r="53" spans="1:11" ht="19.149999999999999" customHeight="1">
      <c r="K53" s="98"/>
    </row>
    <row r="54" spans="1:11" ht="19.149999999999999" customHeight="1"/>
    <row r="55" spans="1:11" ht="19.149999999999999" customHeight="1"/>
    <row r="108" spans="13:13">
      <c r="M108" s="90" t="s">
        <v>9</v>
      </c>
    </row>
  </sheetData>
  <mergeCells count="19">
    <mergeCell ref="E16:E17"/>
    <mergeCell ref="G16:G17"/>
    <mergeCell ref="I16:I17"/>
    <mergeCell ref="A15:A17"/>
    <mergeCell ref="B15:C15"/>
    <mergeCell ref="D15:E15"/>
    <mergeCell ref="F15:G15"/>
    <mergeCell ref="H15:I15"/>
    <mergeCell ref="C16:C17"/>
    <mergeCell ref="A11:I11"/>
    <mergeCell ref="A12:I12"/>
    <mergeCell ref="A10:I10"/>
    <mergeCell ref="A1:I1"/>
    <mergeCell ref="A6:I6"/>
    <mergeCell ref="A7:I7"/>
    <mergeCell ref="A8:I8"/>
    <mergeCell ref="A9:I9"/>
    <mergeCell ref="A4:I4"/>
    <mergeCell ref="A3:I3"/>
  </mergeCells>
  <pageMargins left="0.88" right="0.23" top="0.86" bottom="0.39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6"/>
  <sheetViews>
    <sheetView view="pageBreakPreview" zoomScaleSheetLayoutView="100" workbookViewId="0">
      <selection activeCell="F10" sqref="F10"/>
    </sheetView>
  </sheetViews>
  <sheetFormatPr defaultRowHeight="20.25"/>
  <cols>
    <col min="1" max="1" width="53.5" style="1" customWidth="1"/>
    <col min="2" max="2" width="7" style="1" customWidth="1"/>
    <col min="3" max="3" width="13.25" style="1" customWidth="1"/>
    <col min="4" max="5" width="9" style="1"/>
    <col min="6" max="6" width="11.5" style="1" customWidth="1"/>
    <col min="7" max="7" width="10.875" style="1" bestFit="1" customWidth="1"/>
    <col min="8" max="16384" width="9" style="1"/>
  </cols>
  <sheetData>
    <row r="1" spans="1:5" ht="20.100000000000001" customHeight="1">
      <c r="A1" s="132">
        <v>10</v>
      </c>
      <c r="B1" s="132"/>
      <c r="C1" s="132"/>
    </row>
    <row r="2" spans="1:5" ht="20.100000000000001" customHeight="1"/>
    <row r="3" spans="1:5" ht="20.100000000000001" customHeight="1">
      <c r="A3" s="104" t="s">
        <v>8</v>
      </c>
      <c r="B3" s="41"/>
      <c r="C3" s="41"/>
    </row>
    <row r="4" spans="1:5" ht="20.100000000000001" customHeight="1">
      <c r="A4" s="133" t="s">
        <v>55</v>
      </c>
      <c r="B4" s="133"/>
      <c r="C4" s="133"/>
    </row>
    <row r="5" spans="1:5" ht="20.100000000000001" customHeight="1">
      <c r="A5" s="133" t="s">
        <v>45</v>
      </c>
      <c r="B5" s="133"/>
      <c r="C5" s="133"/>
    </row>
    <row r="6" spans="1:5" ht="20.100000000000001" customHeight="1">
      <c r="A6" s="133" t="s">
        <v>46</v>
      </c>
      <c r="B6" s="133"/>
      <c r="C6" s="133"/>
    </row>
    <row r="7" spans="1:5" ht="12" customHeight="1"/>
    <row r="8" spans="1:5" ht="20.100000000000001" customHeight="1">
      <c r="A8" s="130" t="s">
        <v>0</v>
      </c>
      <c r="B8" s="130" t="s">
        <v>4</v>
      </c>
      <c r="C8" s="4" t="s">
        <v>13</v>
      </c>
    </row>
    <row r="9" spans="1:5" ht="20.100000000000001" customHeight="1">
      <c r="A9" s="131"/>
      <c r="B9" s="131"/>
      <c r="C9" s="6" t="s">
        <v>12</v>
      </c>
    </row>
    <row r="10" spans="1:5" ht="21.95" customHeight="1">
      <c r="A10" s="9" t="s">
        <v>47</v>
      </c>
      <c r="B10" s="10">
        <v>28</v>
      </c>
      <c r="C10" s="11">
        <v>10845600</v>
      </c>
    </row>
    <row r="11" spans="1:5" ht="21.95" customHeight="1">
      <c r="A11" s="12" t="s">
        <v>48</v>
      </c>
      <c r="B11" s="13">
        <v>26</v>
      </c>
      <c r="C11" s="14">
        <v>3000200</v>
      </c>
    </row>
    <row r="12" spans="1:5" ht="21.95" customHeight="1">
      <c r="A12" s="12" t="s">
        <v>49</v>
      </c>
      <c r="B12" s="13">
        <v>5</v>
      </c>
      <c r="C12" s="14">
        <v>140000</v>
      </c>
    </row>
    <row r="13" spans="1:5" ht="21.95" customHeight="1">
      <c r="A13" s="12" t="s">
        <v>50</v>
      </c>
      <c r="B13" s="13">
        <v>38</v>
      </c>
      <c r="C13" s="14">
        <v>1784000</v>
      </c>
      <c r="E13" s="1" t="s">
        <v>17</v>
      </c>
    </row>
    <row r="14" spans="1:5" ht="21.95" customHeight="1">
      <c r="A14" s="12" t="s">
        <v>51</v>
      </c>
      <c r="B14" s="13">
        <v>3</v>
      </c>
      <c r="C14" s="14">
        <v>850000</v>
      </c>
    </row>
    <row r="15" spans="1:5" ht="21.95" customHeight="1">
      <c r="A15" s="12" t="s">
        <v>52</v>
      </c>
      <c r="B15" s="13">
        <v>2</v>
      </c>
      <c r="C15" s="14">
        <v>40000</v>
      </c>
    </row>
    <row r="16" spans="1:5" ht="21.95" customHeight="1">
      <c r="A16" s="12" t="s">
        <v>53</v>
      </c>
      <c r="B16" s="13">
        <v>30</v>
      </c>
      <c r="C16" s="14">
        <v>2476480</v>
      </c>
    </row>
    <row r="17" spans="1:8" ht="21.95" customHeight="1">
      <c r="A17" s="12" t="s">
        <v>54</v>
      </c>
      <c r="B17" s="13"/>
      <c r="C17" s="14"/>
      <c r="F17" s="39" t="s">
        <v>15</v>
      </c>
    </row>
    <row r="18" spans="1:8" ht="21.95" customHeight="1">
      <c r="A18" s="5"/>
      <c r="B18" s="15"/>
      <c r="C18" s="16"/>
      <c r="F18" s="2">
        <v>476000</v>
      </c>
      <c r="G18" s="2"/>
    </row>
    <row r="19" spans="1:8" ht="21.95" customHeight="1">
      <c r="A19" s="17"/>
      <c r="B19" s="18"/>
      <c r="C19" s="19"/>
      <c r="F19" s="2">
        <v>841300</v>
      </c>
      <c r="G19" s="2"/>
    </row>
    <row r="20" spans="1:8" ht="24.95" customHeight="1">
      <c r="A20" s="20" t="s">
        <v>5</v>
      </c>
      <c r="B20" s="7">
        <f>SUM(B10:B18)</f>
        <v>132</v>
      </c>
      <c r="C20" s="8">
        <f>SUM(C10:C18)</f>
        <v>19136280</v>
      </c>
      <c r="F20" s="2">
        <v>800000</v>
      </c>
      <c r="G20" s="2"/>
    </row>
    <row r="21" spans="1:8" ht="20.100000000000001" customHeight="1">
      <c r="F21" s="2">
        <v>729700</v>
      </c>
      <c r="G21" s="2"/>
    </row>
    <row r="22" spans="1:8" ht="20.100000000000001" customHeight="1">
      <c r="F22" s="2"/>
      <c r="G22" s="3">
        <v>1022000</v>
      </c>
      <c r="H22" s="1" t="s">
        <v>16</v>
      </c>
    </row>
    <row r="23" spans="1:8" ht="20.100000000000001" customHeight="1">
      <c r="F23" s="2">
        <v>501800</v>
      </c>
      <c r="G23" s="2"/>
    </row>
    <row r="24" spans="1:8" ht="20.100000000000001" customHeight="1">
      <c r="F24" s="2">
        <v>1432000</v>
      </c>
      <c r="G24" s="2"/>
    </row>
    <row r="25" spans="1:8" ht="20.100000000000001" customHeight="1">
      <c r="F25" s="2">
        <v>1852400</v>
      </c>
      <c r="G25" s="2"/>
    </row>
    <row r="26" spans="1:8" ht="20.100000000000001" customHeight="1">
      <c r="F26" s="2">
        <v>1122000</v>
      </c>
      <c r="G26" s="2"/>
    </row>
    <row r="27" spans="1:8" ht="20.100000000000001" customHeight="1">
      <c r="F27" s="3">
        <f>SUM(F18:F26)</f>
        <v>7755200</v>
      </c>
      <c r="G27" s="2"/>
    </row>
    <row r="28" spans="1:8" ht="20.100000000000001" customHeight="1">
      <c r="F28" s="2"/>
      <c r="G28" s="2"/>
    </row>
    <row r="29" spans="1:8" ht="20.100000000000001" customHeight="1">
      <c r="F29" s="2"/>
      <c r="G29" s="2"/>
    </row>
    <row r="30" spans="1:8" ht="20.100000000000001" customHeight="1">
      <c r="F30" s="2"/>
      <c r="G30" s="2"/>
    </row>
    <row r="31" spans="1:8" ht="20.100000000000001" customHeight="1"/>
    <row r="32" spans="1:8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spans="17:17" ht="20.100000000000001" customHeight="1">
      <c r="Q65" s="1" t="s">
        <v>14</v>
      </c>
    </row>
    <row r="66" spans="17:17" ht="20.100000000000001" customHeight="1"/>
    <row r="67" spans="17:17" ht="20.100000000000001" customHeight="1"/>
    <row r="68" spans="17:17" ht="20.100000000000001" customHeight="1"/>
    <row r="69" spans="17:17" ht="20.100000000000001" customHeight="1"/>
    <row r="70" spans="17:17" ht="20.100000000000001" customHeight="1"/>
    <row r="71" spans="17:17" ht="20.100000000000001" customHeight="1"/>
    <row r="72" spans="17:17" ht="20.100000000000001" customHeight="1"/>
    <row r="73" spans="17:17" ht="20.100000000000001" customHeight="1"/>
    <row r="74" spans="17:17" ht="20.100000000000001" customHeight="1"/>
    <row r="75" spans="17:17" ht="20.100000000000001" customHeight="1"/>
    <row r="76" spans="17:17" ht="20.100000000000001" customHeight="1"/>
    <row r="77" spans="17:17" ht="20.100000000000001" customHeight="1"/>
    <row r="78" spans="17:17" ht="20.100000000000001" customHeight="1"/>
    <row r="79" spans="17:17" ht="20.100000000000001" customHeight="1"/>
    <row r="80" spans="17:17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  <row r="252" ht="20.100000000000001" customHeight="1"/>
    <row r="253" ht="20.100000000000001" customHeight="1"/>
    <row r="254" ht="20.100000000000001" customHeight="1"/>
    <row r="255" ht="20.100000000000001" customHeight="1"/>
    <row r="256" ht="20.100000000000001" customHeight="1"/>
    <row r="257" ht="20.100000000000001" customHeight="1"/>
    <row r="258" ht="20.100000000000001" customHeight="1"/>
    <row r="259" ht="20.100000000000001" customHeight="1"/>
    <row r="260" ht="20.100000000000001" customHeight="1"/>
    <row r="261" ht="20.100000000000001" customHeight="1"/>
    <row r="262" ht="20.100000000000001" customHeight="1"/>
    <row r="263" ht="20.100000000000001" customHeight="1"/>
    <row r="264" ht="20.100000000000001" customHeight="1"/>
    <row r="265" ht="20.100000000000001" customHeight="1"/>
    <row r="266" ht="20.100000000000001" customHeight="1"/>
    <row r="267" ht="20.100000000000001" customHeight="1"/>
    <row r="268" ht="20.100000000000001" customHeight="1"/>
    <row r="269" ht="20.100000000000001" customHeight="1"/>
    <row r="270" ht="20.100000000000001" customHeight="1"/>
    <row r="271" ht="20.100000000000001" customHeight="1"/>
    <row r="272" ht="20.100000000000001" customHeight="1"/>
    <row r="273" ht="20.100000000000001" customHeight="1"/>
    <row r="274" ht="20.100000000000001" customHeight="1"/>
    <row r="275" ht="20.100000000000001" customHeight="1"/>
    <row r="276" ht="20.100000000000001" customHeight="1"/>
    <row r="277" ht="20.100000000000001" customHeight="1"/>
    <row r="278" ht="20.100000000000001" customHeight="1"/>
    <row r="279" ht="20.100000000000001" customHeight="1"/>
    <row r="280" ht="20.100000000000001" customHeight="1"/>
    <row r="281" ht="20.100000000000001" customHeight="1"/>
    <row r="282" ht="20.100000000000001" customHeight="1"/>
    <row r="283" ht="20.100000000000001" customHeight="1"/>
    <row r="284" ht="20.100000000000001" customHeight="1"/>
    <row r="285" ht="20.100000000000001" customHeight="1"/>
    <row r="286" ht="20.100000000000001" customHeight="1"/>
    <row r="287" ht="20.100000000000001" customHeight="1"/>
    <row r="288" ht="20.100000000000001" customHeight="1"/>
    <row r="289" ht="20.100000000000001" customHeight="1"/>
    <row r="290" ht="20.100000000000001" customHeight="1"/>
    <row r="291" ht="20.100000000000001" customHeight="1"/>
    <row r="292" ht="20.100000000000001" customHeight="1"/>
    <row r="293" ht="20.100000000000001" customHeight="1"/>
    <row r="294" ht="20.100000000000001" customHeight="1"/>
    <row r="295" ht="20.100000000000001" customHeight="1"/>
    <row r="296" ht="20.100000000000001" customHeight="1"/>
    <row r="297" ht="20.100000000000001" customHeight="1"/>
    <row r="298" ht="20.100000000000001" customHeight="1"/>
    <row r="299" ht="20.100000000000001" customHeight="1"/>
    <row r="300" ht="20.100000000000001" customHeight="1"/>
    <row r="301" ht="20.100000000000001" customHeight="1"/>
    <row r="302" ht="20.100000000000001" customHeight="1"/>
    <row r="303" ht="20.100000000000001" customHeight="1"/>
    <row r="304" ht="20.100000000000001" customHeight="1"/>
    <row r="305" ht="20.100000000000001" customHeight="1"/>
    <row r="306" ht="20.100000000000001" customHeight="1"/>
    <row r="307" ht="20.100000000000001" customHeight="1"/>
    <row r="308" ht="20.100000000000001" customHeight="1"/>
    <row r="309" ht="20.100000000000001" customHeight="1"/>
    <row r="310" ht="20.100000000000001" customHeight="1"/>
    <row r="311" ht="20.100000000000001" customHeight="1"/>
    <row r="312" ht="20.100000000000001" customHeight="1"/>
    <row r="313" ht="20.100000000000001" customHeight="1"/>
    <row r="314" ht="20.100000000000001" customHeight="1"/>
    <row r="315" ht="20.100000000000001" customHeight="1"/>
    <row r="316" ht="20.100000000000001" customHeight="1"/>
    <row r="317" ht="20.100000000000001" customHeight="1"/>
    <row r="318" ht="20.100000000000001" customHeight="1"/>
    <row r="319" ht="20.100000000000001" customHeight="1"/>
    <row r="320" ht="20.100000000000001" customHeight="1"/>
    <row r="321" ht="20.100000000000001" customHeight="1"/>
    <row r="322" ht="20.100000000000001" customHeight="1"/>
    <row r="323" ht="20.100000000000001" customHeight="1"/>
    <row r="324" ht="20.100000000000001" customHeight="1"/>
    <row r="325" ht="20.100000000000001" customHeight="1"/>
    <row r="326" ht="20.100000000000001" customHeight="1"/>
    <row r="327" ht="20.100000000000001" customHeight="1"/>
    <row r="328" ht="20.100000000000001" customHeight="1"/>
    <row r="329" ht="20.100000000000001" customHeight="1"/>
    <row r="330" ht="20.100000000000001" customHeight="1"/>
    <row r="331" ht="20.100000000000001" customHeight="1"/>
    <row r="332" ht="20.100000000000001" customHeight="1"/>
    <row r="333" ht="20.100000000000001" customHeight="1"/>
    <row r="334" ht="20.100000000000001" customHeight="1"/>
    <row r="335" ht="20.100000000000001" customHeight="1"/>
    <row r="336" ht="20.100000000000001" customHeight="1"/>
    <row r="337" ht="20.100000000000001" customHeight="1"/>
    <row r="338" ht="20.100000000000001" customHeight="1"/>
    <row r="339" ht="20.100000000000001" customHeight="1"/>
    <row r="340" ht="20.100000000000001" customHeight="1"/>
    <row r="341" ht="20.100000000000001" customHeight="1"/>
    <row r="342" ht="20.100000000000001" customHeight="1"/>
    <row r="343" ht="20.100000000000001" customHeight="1"/>
    <row r="344" ht="20.100000000000001" customHeight="1"/>
    <row r="345" ht="20.100000000000001" customHeight="1"/>
    <row r="346" ht="20.100000000000001" customHeight="1"/>
    <row r="347" ht="20.100000000000001" customHeight="1"/>
    <row r="348" ht="20.100000000000001" customHeight="1"/>
    <row r="349" ht="20.100000000000001" customHeight="1"/>
    <row r="350" ht="20.100000000000001" customHeight="1"/>
    <row r="351" ht="20.100000000000001" customHeight="1"/>
    <row r="352" ht="20.100000000000001" customHeight="1"/>
    <row r="353" ht="20.100000000000001" customHeight="1"/>
    <row r="354" ht="20.100000000000001" customHeight="1"/>
    <row r="355" ht="20.100000000000001" customHeight="1"/>
    <row r="356" ht="20.100000000000001" customHeight="1"/>
    <row r="357" ht="20.100000000000001" customHeight="1"/>
    <row r="358" ht="20.100000000000001" customHeight="1"/>
    <row r="359" ht="20.100000000000001" customHeight="1"/>
    <row r="360" ht="20.100000000000001" customHeight="1"/>
    <row r="361" ht="20.100000000000001" customHeight="1"/>
    <row r="362" ht="20.100000000000001" customHeight="1"/>
    <row r="363" ht="20.100000000000001" customHeight="1"/>
    <row r="364" ht="20.100000000000001" customHeight="1"/>
    <row r="365" ht="20.100000000000001" customHeight="1"/>
    <row r="366" ht="20.100000000000001" customHeight="1"/>
    <row r="367" ht="20.100000000000001" customHeight="1"/>
    <row r="368" ht="20.100000000000001" customHeight="1"/>
    <row r="369" ht="20.100000000000001" customHeight="1"/>
    <row r="370" ht="20.100000000000001" customHeight="1"/>
    <row r="371" ht="20.100000000000001" customHeight="1"/>
    <row r="372" ht="20.100000000000001" customHeight="1"/>
    <row r="373" ht="20.100000000000001" customHeight="1"/>
    <row r="374" ht="20.100000000000001" customHeight="1"/>
    <row r="375" ht="20.100000000000001" customHeight="1"/>
    <row r="376" ht="20.100000000000001" customHeight="1"/>
    <row r="377" ht="20.100000000000001" customHeight="1"/>
    <row r="378" ht="20.100000000000001" customHeight="1"/>
    <row r="379" ht="20.100000000000001" customHeight="1"/>
    <row r="380" ht="20.100000000000001" customHeight="1"/>
    <row r="381" ht="20.100000000000001" customHeight="1"/>
    <row r="382" ht="20.100000000000001" customHeight="1"/>
    <row r="383" ht="20.100000000000001" customHeight="1"/>
    <row r="384" ht="20.100000000000001" customHeight="1"/>
    <row r="385" ht="20.100000000000001" customHeight="1"/>
    <row r="386" ht="20.100000000000001" customHeight="1"/>
    <row r="387" ht="20.100000000000001" customHeight="1"/>
    <row r="388" ht="20.100000000000001" customHeight="1"/>
    <row r="389" ht="20.100000000000001" customHeight="1"/>
    <row r="390" ht="20.100000000000001" customHeight="1"/>
    <row r="391" ht="20.100000000000001" customHeight="1"/>
    <row r="392" ht="20.100000000000001" customHeight="1"/>
    <row r="393" ht="20.100000000000001" customHeight="1"/>
    <row r="394" ht="20.100000000000001" customHeight="1"/>
    <row r="395" ht="20.100000000000001" customHeight="1"/>
    <row r="396" ht="20.100000000000001" customHeight="1"/>
    <row r="397" ht="20.100000000000001" customHeight="1"/>
    <row r="398" ht="20.100000000000001" customHeight="1"/>
    <row r="399" ht="20.100000000000001" customHeight="1"/>
    <row r="400" ht="20.100000000000001" customHeight="1"/>
    <row r="401" ht="20.100000000000001" customHeight="1"/>
    <row r="402" ht="20.100000000000001" customHeight="1"/>
    <row r="403" ht="20.100000000000001" customHeight="1"/>
    <row r="404" ht="20.100000000000001" customHeight="1"/>
    <row r="405" ht="20.100000000000001" customHeight="1"/>
    <row r="406" ht="20.100000000000001" customHeight="1"/>
    <row r="407" ht="20.100000000000001" customHeight="1"/>
    <row r="408" ht="20.100000000000001" customHeight="1"/>
    <row r="409" ht="20.100000000000001" customHeight="1"/>
    <row r="410" ht="20.100000000000001" customHeight="1"/>
    <row r="411" ht="20.100000000000001" customHeight="1"/>
    <row r="412" ht="20.100000000000001" customHeight="1"/>
    <row r="413" ht="20.100000000000001" customHeight="1"/>
    <row r="414" ht="20.100000000000001" customHeight="1"/>
    <row r="415" ht="20.100000000000001" customHeight="1"/>
    <row r="416" ht="20.100000000000001" customHeight="1"/>
    <row r="417" ht="20.100000000000001" customHeight="1"/>
    <row r="418" ht="20.100000000000001" customHeight="1"/>
    <row r="419" ht="20.100000000000001" customHeight="1"/>
    <row r="420" ht="20.100000000000001" customHeight="1"/>
    <row r="421" ht="20.100000000000001" customHeight="1"/>
    <row r="422" ht="20.100000000000001" customHeight="1"/>
    <row r="423" ht="20.100000000000001" customHeight="1"/>
    <row r="424" ht="20.100000000000001" customHeight="1"/>
    <row r="425" ht="20.100000000000001" customHeight="1"/>
    <row r="426" ht="20.100000000000001" customHeight="1"/>
    <row r="427" ht="20.100000000000001" customHeight="1"/>
    <row r="428" ht="20.100000000000001" customHeight="1"/>
    <row r="429" ht="20.100000000000001" customHeight="1"/>
    <row r="430" ht="20.100000000000001" customHeight="1"/>
    <row r="431" ht="20.100000000000001" customHeight="1"/>
    <row r="432" ht="20.100000000000001" customHeight="1"/>
    <row r="433" ht="20.100000000000001" customHeight="1"/>
    <row r="434" ht="20.100000000000001" customHeight="1"/>
    <row r="435" ht="20.100000000000001" customHeight="1"/>
    <row r="436" ht="20.100000000000001" customHeight="1"/>
  </sheetData>
  <mergeCells count="6">
    <mergeCell ref="A8:A9"/>
    <mergeCell ref="B8:B9"/>
    <mergeCell ref="A1:C1"/>
    <mergeCell ref="A4:C4"/>
    <mergeCell ref="A5:C5"/>
    <mergeCell ref="A6:C6"/>
  </mergeCells>
  <pageMargins left="1.33" right="0.31" top="0.86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G12" sqref="G12"/>
    </sheetView>
  </sheetViews>
  <sheetFormatPr defaultRowHeight="20.25"/>
  <cols>
    <col min="1" max="1" width="44.875" style="1" customWidth="1"/>
    <col min="2" max="2" width="6.5" style="1" customWidth="1"/>
    <col min="3" max="3" width="13.625" style="1" customWidth="1"/>
    <col min="4" max="4" width="6.25" style="1" customWidth="1"/>
    <col min="5" max="5" width="13.875" style="1" customWidth="1"/>
    <col min="6" max="16384" width="9" style="1"/>
  </cols>
  <sheetData>
    <row r="1" spans="1:5">
      <c r="A1" s="132">
        <v>12</v>
      </c>
      <c r="B1" s="132"/>
      <c r="C1" s="132"/>
      <c r="D1" s="132"/>
      <c r="E1" s="132"/>
    </row>
    <row r="3" spans="1:5">
      <c r="A3" s="104" t="s">
        <v>68</v>
      </c>
      <c r="B3" s="41"/>
      <c r="C3" s="41"/>
    </row>
    <row r="4" spans="1:5">
      <c r="A4" s="133" t="s">
        <v>86</v>
      </c>
      <c r="B4" s="133"/>
      <c r="C4" s="133"/>
      <c r="D4" s="133"/>
      <c r="E4" s="133"/>
    </row>
    <row r="5" spans="1:5">
      <c r="A5" s="133" t="s">
        <v>84</v>
      </c>
      <c r="B5" s="133"/>
      <c r="C5" s="133"/>
      <c r="D5" s="133"/>
      <c r="E5" s="133"/>
    </row>
    <row r="6" spans="1:5">
      <c r="A6" s="133" t="s">
        <v>85</v>
      </c>
      <c r="B6" s="133"/>
      <c r="C6" s="133"/>
    </row>
    <row r="8" spans="1:5" ht="20.100000000000001" customHeight="1">
      <c r="A8" s="130" t="s">
        <v>0</v>
      </c>
      <c r="B8" s="130" t="s">
        <v>4</v>
      </c>
      <c r="C8" s="4" t="s">
        <v>56</v>
      </c>
      <c r="D8" s="130" t="s">
        <v>4</v>
      </c>
      <c r="E8" s="75" t="s">
        <v>65</v>
      </c>
    </row>
    <row r="9" spans="1:5" ht="20.100000000000001" customHeight="1">
      <c r="A9" s="131"/>
      <c r="B9" s="131"/>
      <c r="C9" s="40" t="s">
        <v>57</v>
      </c>
      <c r="D9" s="131"/>
      <c r="E9" s="76" t="s">
        <v>3</v>
      </c>
    </row>
    <row r="10" spans="1:5">
      <c r="A10" s="9" t="s">
        <v>47</v>
      </c>
      <c r="B10" s="10">
        <v>25</v>
      </c>
      <c r="C10" s="57">
        <v>7969600</v>
      </c>
      <c r="D10" s="62">
        <v>25</v>
      </c>
      <c r="E10" s="66">
        <v>7969600</v>
      </c>
    </row>
    <row r="11" spans="1:5">
      <c r="A11" s="12" t="s">
        <v>59</v>
      </c>
      <c r="B11" s="13">
        <v>16</v>
      </c>
      <c r="C11" s="58">
        <v>2319753.7599999998</v>
      </c>
      <c r="D11" s="63">
        <v>16</v>
      </c>
      <c r="E11" s="67">
        <v>2319753.7599999998</v>
      </c>
    </row>
    <row r="12" spans="1:5">
      <c r="A12" s="12" t="s">
        <v>60</v>
      </c>
      <c r="B12" s="56"/>
      <c r="C12" s="59"/>
      <c r="D12" s="64"/>
      <c r="E12" s="68"/>
    </row>
    <row r="13" spans="1:5">
      <c r="A13" s="12" t="s">
        <v>49</v>
      </c>
      <c r="B13" s="70">
        <v>4</v>
      </c>
      <c r="C13" s="71">
        <v>54560</v>
      </c>
      <c r="D13" s="72">
        <v>4</v>
      </c>
      <c r="E13" s="73">
        <v>54560</v>
      </c>
    </row>
    <row r="14" spans="1:5">
      <c r="A14" s="12" t="s">
        <v>61</v>
      </c>
      <c r="B14" s="13">
        <v>20</v>
      </c>
      <c r="C14" s="58">
        <v>602520</v>
      </c>
      <c r="D14" s="63">
        <v>20</v>
      </c>
      <c r="E14" s="67">
        <v>602520</v>
      </c>
    </row>
    <row r="15" spans="1:5">
      <c r="A15" s="12" t="s">
        <v>62</v>
      </c>
      <c r="B15" s="56"/>
      <c r="C15" s="59"/>
      <c r="D15" s="64"/>
      <c r="E15" s="68"/>
    </row>
    <row r="16" spans="1:5">
      <c r="A16" s="12" t="s">
        <v>58</v>
      </c>
      <c r="B16" s="70">
        <v>2</v>
      </c>
      <c r="C16" s="71">
        <v>40000</v>
      </c>
      <c r="D16" s="72">
        <v>2</v>
      </c>
      <c r="E16" s="73">
        <v>40000</v>
      </c>
    </row>
    <row r="17" spans="1:5">
      <c r="A17" s="12" t="s">
        <v>63</v>
      </c>
      <c r="B17" s="13">
        <v>20</v>
      </c>
      <c r="C17" s="58">
        <v>637700</v>
      </c>
      <c r="D17" s="63">
        <v>20</v>
      </c>
      <c r="E17" s="67">
        <v>637700</v>
      </c>
    </row>
    <row r="18" spans="1:5">
      <c r="A18" s="12" t="s">
        <v>64</v>
      </c>
      <c r="B18" s="56"/>
      <c r="C18" s="59"/>
      <c r="D18" s="64"/>
      <c r="E18" s="68"/>
    </row>
    <row r="19" spans="1:5">
      <c r="A19" s="55"/>
      <c r="B19" s="15"/>
      <c r="C19" s="60"/>
      <c r="D19" s="62"/>
      <c r="E19" s="66"/>
    </row>
    <row r="20" spans="1:5">
      <c r="A20" s="52"/>
      <c r="B20" s="53"/>
      <c r="C20" s="61"/>
      <c r="D20" s="51"/>
      <c r="E20" s="69"/>
    </row>
    <row r="21" spans="1:5">
      <c r="A21" s="20" t="s">
        <v>5</v>
      </c>
      <c r="B21" s="7">
        <f>SUM(B10:B19)</f>
        <v>87</v>
      </c>
      <c r="C21" s="99">
        <f>SUM(C10:C20)</f>
        <v>11624133.76</v>
      </c>
      <c r="D21" s="65">
        <f>SUM(D10:D20)</f>
        <v>87</v>
      </c>
      <c r="E21" s="100">
        <f>SUM(E10:E20)</f>
        <v>11624133.76</v>
      </c>
    </row>
    <row r="23" spans="1:5">
      <c r="A23" s="101" t="s">
        <v>66</v>
      </c>
    </row>
    <row r="24" spans="1:5">
      <c r="A24" s="102" t="s">
        <v>67</v>
      </c>
      <c r="B24" s="74"/>
    </row>
  </sheetData>
  <mergeCells count="7">
    <mergeCell ref="D8:D9"/>
    <mergeCell ref="A4:E4"/>
    <mergeCell ref="A5:E5"/>
    <mergeCell ref="A1:E1"/>
    <mergeCell ref="A6:C6"/>
    <mergeCell ref="A8:A9"/>
    <mergeCell ref="B8:B9"/>
  </mergeCells>
  <pageMargins left="0.82" right="0.33" top="0.75" bottom="0.75" header="0.32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155"/>
  <sheetViews>
    <sheetView tabSelected="1" view="pageBreakPreview" topLeftCell="A7" zoomScale="90" zoomScaleNormal="90" zoomScaleSheetLayoutView="90" workbookViewId="0">
      <selection activeCell="I28" sqref="I28"/>
    </sheetView>
  </sheetViews>
  <sheetFormatPr defaultRowHeight="20.25"/>
  <cols>
    <col min="1" max="1" width="49.875" style="1" customWidth="1"/>
    <col min="2" max="2" width="6.625" style="1" customWidth="1"/>
    <col min="3" max="3" width="8.625" style="1" customWidth="1"/>
    <col min="4" max="4" width="6.625" style="1" customWidth="1"/>
    <col min="5" max="5" width="8.625" style="1" customWidth="1"/>
    <col min="6" max="6" width="6.625" style="1" customWidth="1"/>
    <col min="7" max="7" width="8.625" style="1" customWidth="1"/>
    <col min="8" max="8" width="6.625" style="1" customWidth="1"/>
    <col min="9" max="9" width="8.625" style="1" customWidth="1"/>
    <col min="10" max="10" width="6.625" style="1" customWidth="1"/>
    <col min="11" max="11" width="8.625" style="1" customWidth="1"/>
    <col min="12" max="16384" width="9" style="1"/>
  </cols>
  <sheetData>
    <row r="2" spans="1:11">
      <c r="A2" s="104" t="s">
        <v>76</v>
      </c>
      <c r="B2" s="41"/>
      <c r="C2" s="41"/>
      <c r="D2" s="41"/>
    </row>
    <row r="3" spans="1:11">
      <c r="A3" s="133" t="s">
        <v>78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>
      <c r="A4" s="133" t="s">
        <v>77</v>
      </c>
      <c r="B4" s="133"/>
      <c r="C4" s="133"/>
      <c r="D4" s="133"/>
      <c r="E4" s="133"/>
      <c r="F4" s="133"/>
    </row>
    <row r="5" spans="1:11" ht="9.75" customHeight="1"/>
    <row r="6" spans="1:11">
      <c r="A6" s="130" t="s">
        <v>0</v>
      </c>
      <c r="B6" s="143" t="s">
        <v>69</v>
      </c>
      <c r="C6" s="144"/>
      <c r="D6" s="143" t="s">
        <v>73</v>
      </c>
      <c r="E6" s="144"/>
      <c r="F6" s="134" t="s">
        <v>74</v>
      </c>
      <c r="G6" s="135"/>
      <c r="H6" s="134" t="s">
        <v>75</v>
      </c>
      <c r="I6" s="135"/>
      <c r="J6" s="138">
        <v>1</v>
      </c>
      <c r="K6" s="139"/>
    </row>
    <row r="7" spans="1:11">
      <c r="A7" s="142"/>
      <c r="B7" s="145" t="s">
        <v>72</v>
      </c>
      <c r="C7" s="146"/>
      <c r="D7" s="145"/>
      <c r="E7" s="146"/>
      <c r="F7" s="136"/>
      <c r="G7" s="137"/>
      <c r="H7" s="136"/>
      <c r="I7" s="137"/>
      <c r="J7" s="140"/>
      <c r="K7" s="141"/>
    </row>
    <row r="8" spans="1:11">
      <c r="A8" s="142"/>
      <c r="B8" s="78" t="s">
        <v>2</v>
      </c>
      <c r="C8" s="77" t="s">
        <v>70</v>
      </c>
      <c r="D8" s="78" t="s">
        <v>2</v>
      </c>
      <c r="E8" s="77" t="s">
        <v>70</v>
      </c>
      <c r="F8" s="78" t="s">
        <v>2</v>
      </c>
      <c r="G8" s="77" t="s">
        <v>70</v>
      </c>
      <c r="H8" s="78" t="s">
        <v>2</v>
      </c>
      <c r="I8" s="77" t="s">
        <v>70</v>
      </c>
      <c r="J8" s="78" t="s">
        <v>2</v>
      </c>
      <c r="K8" s="77" t="s">
        <v>70</v>
      </c>
    </row>
    <row r="9" spans="1:11">
      <c r="A9" s="131"/>
      <c r="B9" s="40" t="s">
        <v>4</v>
      </c>
      <c r="C9" s="40" t="s">
        <v>71</v>
      </c>
      <c r="D9" s="40" t="s">
        <v>4</v>
      </c>
      <c r="E9" s="40" t="s">
        <v>71</v>
      </c>
      <c r="F9" s="40" t="s">
        <v>4</v>
      </c>
      <c r="G9" s="40" t="s">
        <v>71</v>
      </c>
      <c r="H9" s="40" t="s">
        <v>4</v>
      </c>
      <c r="I9" s="40" t="s">
        <v>71</v>
      </c>
      <c r="J9" s="40" t="s">
        <v>4</v>
      </c>
      <c r="K9" s="40" t="s">
        <v>71</v>
      </c>
    </row>
    <row r="10" spans="1:11">
      <c r="A10" s="9" t="s">
        <v>47</v>
      </c>
      <c r="B10" s="10">
        <v>82</v>
      </c>
      <c r="C10" s="57">
        <v>53.38</v>
      </c>
      <c r="D10" s="15">
        <v>28</v>
      </c>
      <c r="E10" s="79">
        <v>10.85</v>
      </c>
      <c r="F10" s="107">
        <v>25</v>
      </c>
      <c r="G10" s="108">
        <v>7.97</v>
      </c>
      <c r="H10" s="107">
        <v>25</v>
      </c>
      <c r="I10" s="109">
        <v>7.97</v>
      </c>
      <c r="J10" s="50">
        <v>25</v>
      </c>
      <c r="K10" s="84">
        <v>7.97</v>
      </c>
    </row>
    <row r="11" spans="1:11">
      <c r="A11" s="12" t="s">
        <v>48</v>
      </c>
      <c r="B11" s="13">
        <v>46</v>
      </c>
      <c r="C11" s="58">
        <v>4.71</v>
      </c>
      <c r="D11" s="13">
        <v>26</v>
      </c>
      <c r="E11" s="80">
        <v>3</v>
      </c>
      <c r="F11" s="110">
        <v>16</v>
      </c>
      <c r="G11" s="111">
        <v>2.3199999999999998</v>
      </c>
      <c r="H11" s="110">
        <v>16</v>
      </c>
      <c r="I11" s="112">
        <v>2.3199999999999998</v>
      </c>
      <c r="J11" s="63">
        <v>16</v>
      </c>
      <c r="K11" s="67">
        <v>2.3199999999999998</v>
      </c>
    </row>
    <row r="12" spans="1:11">
      <c r="A12" s="12" t="s">
        <v>49</v>
      </c>
      <c r="B12" s="70">
        <v>9</v>
      </c>
      <c r="C12" s="71">
        <v>0.43</v>
      </c>
      <c r="D12" s="70">
        <v>5</v>
      </c>
      <c r="E12" s="81">
        <v>0.14000000000000001</v>
      </c>
      <c r="F12" s="107">
        <v>4</v>
      </c>
      <c r="G12" s="113">
        <v>0.05</v>
      </c>
      <c r="H12" s="107">
        <v>4</v>
      </c>
      <c r="I12" s="114">
        <v>0.05</v>
      </c>
      <c r="J12" s="62">
        <v>4</v>
      </c>
      <c r="K12" s="66">
        <v>0.05</v>
      </c>
    </row>
    <row r="13" spans="1:11">
      <c r="A13" s="12" t="s">
        <v>61</v>
      </c>
      <c r="B13" s="13">
        <v>58</v>
      </c>
      <c r="C13" s="58">
        <v>11.87</v>
      </c>
      <c r="D13" s="13">
        <v>38</v>
      </c>
      <c r="E13" s="80">
        <v>1.78</v>
      </c>
      <c r="F13" s="110">
        <v>20</v>
      </c>
      <c r="G13" s="112">
        <v>0.6</v>
      </c>
      <c r="H13" s="110">
        <v>20</v>
      </c>
      <c r="I13" s="112">
        <v>0.6</v>
      </c>
      <c r="J13" s="63">
        <v>20</v>
      </c>
      <c r="K13" s="67">
        <v>0.6</v>
      </c>
    </row>
    <row r="14" spans="1:11">
      <c r="A14" s="12" t="s">
        <v>79</v>
      </c>
      <c r="B14" s="56"/>
      <c r="C14" s="59"/>
      <c r="D14" s="56"/>
      <c r="E14" s="82"/>
      <c r="F14" s="107"/>
      <c r="G14" s="113"/>
      <c r="H14" s="107"/>
      <c r="I14" s="114"/>
      <c r="J14" s="62"/>
      <c r="K14" s="49"/>
    </row>
    <row r="15" spans="1:11">
      <c r="A15" s="12" t="s">
        <v>51</v>
      </c>
      <c r="B15" s="70">
        <v>10</v>
      </c>
      <c r="C15" s="71">
        <v>1.92</v>
      </c>
      <c r="D15" s="70">
        <v>3</v>
      </c>
      <c r="E15" s="81">
        <v>0.85</v>
      </c>
      <c r="F15" s="115" t="s">
        <v>6</v>
      </c>
      <c r="G15" s="116" t="s">
        <v>6</v>
      </c>
      <c r="H15" s="115" t="s">
        <v>6</v>
      </c>
      <c r="I15" s="117" t="s">
        <v>6</v>
      </c>
      <c r="J15" s="72" t="s">
        <v>6</v>
      </c>
      <c r="K15" s="72" t="s">
        <v>6</v>
      </c>
    </row>
    <row r="16" spans="1:11">
      <c r="A16" s="12" t="s">
        <v>52</v>
      </c>
      <c r="B16" s="70">
        <v>3</v>
      </c>
      <c r="C16" s="71">
        <v>0.05</v>
      </c>
      <c r="D16" s="70">
        <v>2</v>
      </c>
      <c r="E16" s="81">
        <v>0.04</v>
      </c>
      <c r="F16" s="115">
        <v>2</v>
      </c>
      <c r="G16" s="113">
        <v>0.04</v>
      </c>
      <c r="H16" s="115">
        <v>2</v>
      </c>
      <c r="I16" s="114">
        <v>0.04</v>
      </c>
      <c r="J16" s="62">
        <v>2</v>
      </c>
      <c r="K16" s="49">
        <v>0.04</v>
      </c>
    </row>
    <row r="17" spans="1:11">
      <c r="A17" s="12" t="s">
        <v>81</v>
      </c>
      <c r="B17" s="13">
        <v>40</v>
      </c>
      <c r="C17" s="58">
        <v>3.88</v>
      </c>
      <c r="D17" s="13">
        <v>30</v>
      </c>
      <c r="E17" s="80">
        <v>2.48</v>
      </c>
      <c r="F17" s="110">
        <v>20</v>
      </c>
      <c r="G17" s="111">
        <v>0.64</v>
      </c>
      <c r="H17" s="110">
        <v>20</v>
      </c>
      <c r="I17" s="112">
        <v>0.64</v>
      </c>
      <c r="J17" s="63">
        <v>20</v>
      </c>
      <c r="K17" s="54">
        <v>0.64</v>
      </c>
    </row>
    <row r="18" spans="1:11">
      <c r="A18" s="12" t="s">
        <v>80</v>
      </c>
      <c r="B18" s="56"/>
      <c r="C18" s="59"/>
      <c r="D18" s="56"/>
      <c r="E18" s="82"/>
      <c r="F18" s="118"/>
      <c r="G18" s="113"/>
      <c r="H18" s="118"/>
      <c r="I18" s="114"/>
      <c r="J18" s="62"/>
      <c r="K18" s="49"/>
    </row>
    <row r="19" spans="1:11">
      <c r="A19" s="55"/>
      <c r="B19" s="15"/>
      <c r="C19" s="60"/>
      <c r="D19" s="15"/>
      <c r="E19" s="79"/>
      <c r="F19" s="107"/>
      <c r="G19" s="113"/>
      <c r="H19" s="113"/>
      <c r="I19" s="114"/>
      <c r="J19" s="62"/>
      <c r="K19" s="49"/>
    </row>
    <row r="20" spans="1:11">
      <c r="A20" s="52"/>
      <c r="B20" s="53"/>
      <c r="C20" s="61"/>
      <c r="D20" s="53"/>
      <c r="E20" s="83"/>
      <c r="F20" s="107"/>
      <c r="G20" s="113"/>
      <c r="H20" s="113"/>
      <c r="I20" s="114"/>
      <c r="J20" s="62"/>
      <c r="K20" s="49"/>
    </row>
    <row r="21" spans="1:11" ht="24.95" customHeight="1">
      <c r="A21" s="85" t="s">
        <v>5</v>
      </c>
      <c r="B21" s="7">
        <f>SUM(B10:B19)</f>
        <v>248</v>
      </c>
      <c r="C21" s="86"/>
      <c r="D21" s="7">
        <f>SUM(D10:D20)</f>
        <v>132</v>
      </c>
      <c r="E21" s="87"/>
      <c r="F21" s="7">
        <f>SUM(F10:F20)</f>
        <v>87</v>
      </c>
      <c r="G21" s="119"/>
      <c r="H21" s="7">
        <f>SUM(H10:H20)</f>
        <v>87</v>
      </c>
      <c r="I21" s="86"/>
      <c r="J21" s="88">
        <f>SUM(J10:J20)</f>
        <v>87</v>
      </c>
      <c r="K21" s="88"/>
    </row>
    <row r="24" spans="1:11">
      <c r="A24" s="132">
        <v>14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</row>
    <row r="155" spans="20:20">
      <c r="T155" s="1" t="s">
        <v>9</v>
      </c>
    </row>
  </sheetData>
  <mergeCells count="10">
    <mergeCell ref="F6:G7"/>
    <mergeCell ref="H6:I7"/>
    <mergeCell ref="J6:K7"/>
    <mergeCell ref="A3:K3"/>
    <mergeCell ref="A24:K24"/>
    <mergeCell ref="A4:F4"/>
    <mergeCell ref="A6:A9"/>
    <mergeCell ref="B6:C6"/>
    <mergeCell ref="B7:C7"/>
    <mergeCell ref="D6:E7"/>
  </mergeCells>
  <pageMargins left="0.64" right="0.34" top="0.95" bottom="0.49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การจัดทำแผนพัฒนาฯ</vt:lpstr>
      <vt:lpstr>การจัดทำงบประมาณฯ</vt:lpstr>
      <vt:lpstr>การใช้จ่ายงบประมาณฯ</vt:lpstr>
      <vt:lpstr>สรุปผลการดำเนินงาน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Plus Service</dc:creator>
  <cp:lastModifiedBy>Admin-pc</cp:lastModifiedBy>
  <cp:lastPrinted>2016-11-21T15:01:46Z</cp:lastPrinted>
  <dcterms:created xsi:type="dcterms:W3CDTF">2013-01-03T03:14:02Z</dcterms:created>
  <dcterms:modified xsi:type="dcterms:W3CDTF">2016-11-21T15:02:28Z</dcterms:modified>
</cp:coreProperties>
</file>