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ฐานข้อมูล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<sst xmlns="http://schemas.openxmlformats.org/spreadsheetml/2006/main" count="147" uniqueCount="43">
  <si>
    <t>โครงการ</t>
  </si>
  <si>
    <t>งบประมาณ</t>
  </si>
  <si>
    <t>ปี 2559</t>
  </si>
  <si>
    <t>ปี 2560</t>
  </si>
  <si>
    <t>ปี 2561</t>
  </si>
  <si>
    <t>..</t>
  </si>
  <si>
    <t>ยุทธศาสตร์ที่ 1</t>
  </si>
  <si>
    <t>ยุทธศาสตร์ที่ 2</t>
  </si>
  <si>
    <t>ยุทธศาสตร์ที่ 3</t>
  </si>
  <si>
    <t>ยุทธศาสตร์ที่ 4</t>
  </si>
  <si>
    <t>ยุทธศาสตร์ที่ 5</t>
  </si>
  <si>
    <t>ยุทธศาสตร์ที่ 6</t>
  </si>
  <si>
    <t>ยุทธศาสตร์ที่ 7</t>
  </si>
  <si>
    <t>รวม</t>
  </si>
  <si>
    <t>จัดทำงบฯ</t>
  </si>
  <si>
    <t>เบิกจ่ายงบฯ</t>
  </si>
  <si>
    <t>ผลการดำเนินงานที่แล้วเสร็จ</t>
  </si>
  <si>
    <t>ปี 2562</t>
  </si>
  <si>
    <t>การวางแผน</t>
  </si>
  <si>
    <t>แผนพัฒนาสามปี 2560</t>
  </si>
  <si>
    <t>ข้อบัญญัติงบฯ 2560</t>
  </si>
  <si>
    <t>แผนการดำเนินงาน 2560</t>
  </si>
  <si>
    <t xml:space="preserve">             </t>
  </si>
  <si>
    <t>ปีงบ 60</t>
  </si>
  <si>
    <t>ยุทธศาสตร์</t>
  </si>
  <si>
    <t>การวางแผน  (โครงการ)</t>
  </si>
  <si>
    <t>การวางแผน (งบประมาณ)</t>
  </si>
  <si>
    <t>การวางแผนในช่วงปี 2560</t>
  </si>
  <si>
    <t>การวางแผนพัฒนาสามปี ในช่วงปี พ.ศ. 2560</t>
  </si>
  <si>
    <t>นำมาจัดทำงบประมาณ</t>
  </si>
  <si>
    <t>โครงการในแผนฯ</t>
  </si>
  <si>
    <t>งบประมาณในแผนฯ</t>
  </si>
  <si>
    <t>โครงการที่นำมาจัดทำงบฯ</t>
  </si>
  <si>
    <t>งบประมาณที่ขออนุมัติฯ</t>
  </si>
  <si>
    <t xml:space="preserve">             ตารางแสดงจำนวนโครงการพัฒนาในแต่ละยุทธศาสตร์การพัฒนา</t>
  </si>
  <si>
    <t xml:space="preserve">                   ตารางแสดงงบประมาณในแต่ละยุทธศาสตร์การพัฒนา</t>
  </si>
  <si>
    <t>ตารางแสดงการวางแผนโครงการพัฒนาและงบประมาณในช่วงปี 2560</t>
  </si>
  <si>
    <t>ตารางเปรียบการวางแผนพัฒนา กับการนำแผนพัฒนามาจัดทำงบประมาณปี พ.ศ. 2560</t>
  </si>
  <si>
    <t xml:space="preserve">     ตารางแสดงการนำแผนพัฒนาสามปีในช่วงปี 2560 ไปจัดทำงบประมาณรายจ่ายปี พ.ศ. 2560</t>
  </si>
  <si>
    <t>การจัดทำงบฯ ปี 60</t>
  </si>
  <si>
    <t>โครงการในแผนการดำเนินงาน</t>
  </si>
  <si>
    <t>โครงการที่ดำเนินการแล้วเสร็จ</t>
  </si>
  <si>
    <t xml:space="preserve">ตารางแสดงผลการดำเนินงานปีงบประมาณ พ.ศ. 2560 ตั้งแต่เดือนตุลาคม 2559 ถึงเดือนมีนาคม 2560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</si>
</sst>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10"/>
      <name val="Tahoma"/>
      <family val="2"/>
    </font>
    <font>
      <sz val="11"/>
      <color indexed="36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sz val="11"/>
      <name val="Tahoma"/>
      <family val="2"/>
    </font>
    <font>
      <sz val="16"/>
      <color indexed="8"/>
      <name val="TH SarabunIT๙"/>
      <family val="2"/>
    </font>
    <font>
      <sz val="11"/>
      <color indexed="40"/>
      <name val="Tahoma"/>
      <family val="2"/>
    </font>
    <font>
      <sz val="9"/>
      <color indexed="36"/>
      <name val="Tahoma"/>
      <family val="2"/>
    </font>
    <font>
      <sz val="13"/>
      <color indexed="8"/>
      <name val="Tahoma"/>
      <family val="2"/>
    </font>
    <font>
      <sz val="8"/>
      <color indexed="36"/>
      <name val="Tahoma"/>
      <family val="2"/>
    </font>
    <font>
      <b/>
      <sz val="14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color indexed="8"/>
      <name val="Tahoma"/>
      <family val="0"/>
    </font>
    <font>
      <b/>
      <sz val="14"/>
      <color indexed="8"/>
      <name val="Calibri"/>
      <family val="0"/>
    </font>
    <font>
      <sz val="8"/>
      <color indexed="8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  <font>
      <sz val="11"/>
      <color theme="9" tint="-0.24997000396251678"/>
      <name val="Calibri"/>
      <family val="2"/>
    </font>
    <font>
      <sz val="11"/>
      <name val="Calibri"/>
      <family val="2"/>
    </font>
    <font>
      <sz val="16"/>
      <color theme="1"/>
      <name val="TH SarabunIT๙"/>
      <family val="2"/>
    </font>
    <font>
      <sz val="11"/>
      <color rgb="FF00B0F0"/>
      <name val="Calibri"/>
      <family val="2"/>
    </font>
    <font>
      <sz val="9"/>
      <color rgb="FF7030A0"/>
      <name val="Calibri"/>
      <family val="2"/>
    </font>
    <font>
      <sz val="11"/>
      <color theme="1"/>
      <name val="Tahoma"/>
      <family val="2"/>
    </font>
    <font>
      <sz val="13"/>
      <color theme="1"/>
      <name val="Calibri"/>
      <family val="2"/>
    </font>
    <font>
      <sz val="8"/>
      <color rgb="FF7030A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47" fillId="0" borderId="0" xfId="0" applyFont="1" applyAlignment="1">
      <alignment horizontal="right"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48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4" fontId="48" fillId="0" borderId="0" xfId="0" applyNumberFormat="1" applyFont="1" applyAlignment="1">
      <alignment horizontal="right"/>
    </xf>
    <xf numFmtId="0" fontId="5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การวางแผนพัฒนาสามปี พ.ศ. 2560 - 2562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07"/>
          <c:w val="0.830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ฐานข้อมูล!$K$2</c:f>
              <c:strCache>
                <c:ptCount val="1"/>
                <c:pt idx="0">
                  <c:v>ปี 2560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ฐานข้อมูล!$J$3:$J$9</c:f>
              <c:strCache/>
            </c:strRef>
          </c:cat>
          <c:val>
            <c:numRef>
              <c:f>ฐานข้อมูล!$K$3:$K$9</c:f>
              <c:numCache/>
            </c:numRef>
          </c:val>
        </c:ser>
        <c:ser>
          <c:idx val="1"/>
          <c:order val="1"/>
          <c:tx>
            <c:strRef>
              <c:f>ฐานข้อมูล!$L$2</c:f>
              <c:strCache>
                <c:ptCount val="1"/>
                <c:pt idx="0">
                  <c:v>ปี 2561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ฐานข้อมูล!$J$3:$J$9</c:f>
              <c:strCache/>
            </c:strRef>
          </c:cat>
          <c:val>
            <c:numRef>
              <c:f>ฐานข้อมูล!$L$3:$L$9</c:f>
              <c:numCache/>
            </c:numRef>
          </c:val>
        </c:ser>
        <c:ser>
          <c:idx val="2"/>
          <c:order val="2"/>
          <c:tx>
            <c:strRef>
              <c:f>ฐานข้อมูล!$M$2</c:f>
              <c:strCache>
                <c:ptCount val="1"/>
                <c:pt idx="0">
                  <c:v>ปี 2562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ฐานข้อมูล!$J$3:$J$9</c:f>
              <c:strCache/>
            </c:strRef>
          </c:cat>
          <c:val>
            <c:numRef>
              <c:f>ฐานข้อมูล!$M$3:$M$9</c:f>
              <c:numCache/>
            </c:numRef>
          </c:val>
        </c:ser>
        <c:axId val="6448514"/>
        <c:axId val="58036627"/>
      </c:barChart>
      <c:catAx>
        <c:axId val="6448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448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45275"/>
          <c:w val="0.1167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9175"/>
          <c:w val="0.8457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ฐานข้อมูล!$K$13</c:f>
              <c:strCache>
                <c:ptCount val="1"/>
                <c:pt idx="0">
                  <c:v>ปี 2560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ฐานข้อมูล!$J$14:$J$20</c:f>
              <c:strCache/>
            </c:strRef>
          </c:cat>
          <c:val>
            <c:numRef>
              <c:f>ฐานข้อมูล!$K$14:$K$20</c:f>
              <c:numCache/>
            </c:numRef>
          </c:val>
        </c:ser>
        <c:ser>
          <c:idx val="1"/>
          <c:order val="1"/>
          <c:tx>
            <c:strRef>
              <c:f>ฐานข้อมูล!$L$13</c:f>
              <c:strCache>
                <c:ptCount val="1"/>
                <c:pt idx="0">
                  <c:v>ปี 2561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ฐานข้อมูล!$J$14:$J$20</c:f>
              <c:strCache/>
            </c:strRef>
          </c:cat>
          <c:val>
            <c:numRef>
              <c:f>ฐานข้อมูล!$L$14:$L$20</c:f>
              <c:numCache/>
            </c:numRef>
          </c:val>
        </c:ser>
        <c:ser>
          <c:idx val="2"/>
          <c:order val="2"/>
          <c:tx>
            <c:strRef>
              <c:f>ฐานข้อมูล!$M$13</c:f>
              <c:strCache>
                <c:ptCount val="1"/>
                <c:pt idx="0">
                  <c:v>ปี 2562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ฐานข้อมูล!$J$14:$J$20</c:f>
              <c:strCache/>
            </c:strRef>
          </c:cat>
          <c:val>
            <c:numRef>
              <c:f>ฐานข้อมูล!$M$14:$M$20</c:f>
              <c:numCache/>
            </c:numRef>
          </c:val>
        </c:ser>
        <c:axId val="52567596"/>
        <c:axId val="3346317"/>
      </c:bar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6317"/>
        <c:crosses val="autoZero"/>
        <c:auto val="1"/>
        <c:lblOffset val="100"/>
        <c:tickLblSkip val="1"/>
        <c:noMultiLvlLbl val="0"/>
      </c:catAx>
      <c:valAx>
        <c:axId val="3346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2567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25"/>
          <c:y val="0.4155"/>
          <c:w val="0.1165"/>
          <c:h val="0.1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75"/>
          <c:w val="0.829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ฐานข้อมูล!$F$18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ฐานข้อมูล!$E$19:$E$25</c:f>
              <c:strCache/>
            </c:strRef>
          </c:cat>
          <c:val>
            <c:numRef>
              <c:f>ฐานข้อมูล!$F$19:$F$25</c:f>
              <c:numCache/>
            </c:numRef>
          </c:val>
        </c:ser>
        <c:ser>
          <c:idx val="1"/>
          <c:order val="1"/>
          <c:tx>
            <c:strRef>
              <c:f>ฐานข้อมูล!$G$18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ฐานข้อมูล!$E$19:$E$25</c:f>
              <c:strCache/>
            </c:strRef>
          </c:cat>
          <c:val>
            <c:numRef>
              <c:f>ฐานข้อมูล!$G$19:$G$25</c:f>
              <c:numCache/>
            </c:numRef>
          </c:val>
        </c:ser>
        <c:axId val="30116854"/>
        <c:axId val="2616231"/>
      </c:bar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6231"/>
        <c:crosses val="autoZero"/>
        <c:auto val="1"/>
        <c:lblOffset val="100"/>
        <c:tickLblSkip val="1"/>
        <c:noMultiLvlLbl val="0"/>
      </c:catAx>
      <c:valAx>
        <c:axId val="2616231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16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"/>
          <c:y val="0.43225"/>
          <c:w val="0.15175"/>
          <c:h val="0.1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81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ฐานข้อมูล!$K$119</c:f>
              <c:strCache>
                <c:ptCount val="1"/>
                <c:pt idx="0">
                  <c:v>โครงการในแผนฯ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ฐานข้อมูล!$J$120:$J$126</c:f>
              <c:strCache/>
            </c:strRef>
          </c:cat>
          <c:val>
            <c:numRef>
              <c:f>ฐานข้อมูล!$K$120:$K$126</c:f>
              <c:numCache/>
            </c:numRef>
          </c:val>
        </c:ser>
        <c:ser>
          <c:idx val="1"/>
          <c:order val="1"/>
          <c:tx>
            <c:strRef>
              <c:f>ฐานข้อมูล!$L$119</c:f>
              <c:strCache>
                <c:ptCount val="1"/>
                <c:pt idx="0">
                  <c:v>งบประมาณในแผนฯ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ฐานข้อมูล!$J$120:$J$126</c:f>
              <c:strCache/>
            </c:strRef>
          </c:cat>
          <c:val>
            <c:numRef>
              <c:f>ฐานข้อมูล!$L$120:$L$126</c:f>
              <c:numCache/>
            </c:numRef>
          </c:val>
        </c:ser>
        <c:ser>
          <c:idx val="2"/>
          <c:order val="2"/>
          <c:tx>
            <c:strRef>
              <c:f>ฐานข้อมูล!$M$119</c:f>
              <c:strCache>
                <c:ptCount val="1"/>
                <c:pt idx="0">
                  <c:v>โครงการที่นำมาจัดทำงบฯ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ฐานข้อมูล!$J$120:$J$126</c:f>
              <c:strCache/>
            </c:strRef>
          </c:cat>
          <c:val>
            <c:numRef>
              <c:f>ฐานข้อมูล!$M$120:$M$126</c:f>
              <c:numCache/>
            </c:numRef>
          </c:val>
        </c:ser>
        <c:ser>
          <c:idx val="3"/>
          <c:order val="3"/>
          <c:tx>
            <c:strRef>
              <c:f>ฐานข้อมูล!$N$119</c:f>
              <c:strCache>
                <c:ptCount val="1"/>
                <c:pt idx="0">
                  <c:v>งบประมาณที่ขออนุมัติฯ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ฐานข้อมูล!$J$120:$J$126</c:f>
              <c:strCache/>
            </c:strRef>
          </c:cat>
          <c:val>
            <c:numRef>
              <c:f>ฐานข้อมูล!$N$120:$N$126</c:f>
              <c:numCache/>
            </c:numRef>
          </c:val>
        </c:ser>
        <c:axId val="23546080"/>
        <c:axId val="10588129"/>
      </c:bar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46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4005"/>
          <c:w val="0.1795"/>
          <c:h val="0.3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0.812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ฐานข้อมูล!$K$129</c:f>
              <c:strCache>
                <c:ptCount val="1"/>
                <c:pt idx="0">
                  <c:v>โครงการที่นำมาจัดทำงบฯ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ฐานข้อมูล!$J$130:$J$136</c:f>
              <c:strCache/>
            </c:strRef>
          </c:cat>
          <c:val>
            <c:numRef>
              <c:f>ฐานข้อมูล!$K$130:$K$136</c:f>
              <c:numCache/>
            </c:numRef>
          </c:val>
        </c:ser>
        <c:ser>
          <c:idx val="1"/>
          <c:order val="1"/>
          <c:tx>
            <c:strRef>
              <c:f>ฐานข้อมูล!$L$129</c:f>
              <c:strCache>
                <c:ptCount val="1"/>
                <c:pt idx="0">
                  <c:v>งบประมาณที่ขออนุมัติฯ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ฐานข้อมูล!$J$130:$J$136</c:f>
              <c:strCache/>
            </c:strRef>
          </c:cat>
          <c:val>
            <c:numRef>
              <c:f>ฐานข้อมูล!$L$130:$L$136</c:f>
              <c:numCache/>
            </c:numRef>
          </c:val>
        </c:ser>
        <c:axId val="28184298"/>
        <c:axId val="52332091"/>
      </c:bar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84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43725"/>
          <c:w val="0.17925"/>
          <c:h val="0.2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75"/>
          <c:w val="0.743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ฐานข้อมูล!$K$163</c:f>
              <c:strCache>
                <c:ptCount val="1"/>
                <c:pt idx="0">
                  <c:v>โครงการในแผนการดำเนินงาน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ฐานข้อมูล!$J$164:$J$170</c:f>
              <c:strCache/>
            </c:strRef>
          </c:cat>
          <c:val>
            <c:numRef>
              <c:f>ฐานข้อมูล!$K$164:$K$170</c:f>
              <c:numCache/>
            </c:numRef>
          </c:val>
        </c:ser>
        <c:ser>
          <c:idx val="1"/>
          <c:order val="1"/>
          <c:tx>
            <c:strRef>
              <c:f>ฐานข้อมูล!$L$163</c:f>
              <c:strCache>
                <c:ptCount val="1"/>
                <c:pt idx="0">
                  <c:v>งบประมาณที่ขออนุมัติฯ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ฐานข้อมูล!$J$164:$J$170</c:f>
              <c:strCache/>
            </c:strRef>
          </c:cat>
          <c:val>
            <c:numRef>
              <c:f>ฐานข้อมูล!$L$164:$L$170</c:f>
              <c:numCache/>
            </c:numRef>
          </c:val>
        </c:ser>
        <c:ser>
          <c:idx val="2"/>
          <c:order val="2"/>
          <c:tx>
            <c:strRef>
              <c:f>ฐานข้อมูล!$M$163</c:f>
              <c:strCache>
                <c:ptCount val="1"/>
                <c:pt idx="0">
                  <c:v>โครงการที่ดำเนินการแล้วเสร็จ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ฐานข้อมูล!$J$164:$J$170</c:f>
              <c:strCache/>
            </c:strRef>
          </c:cat>
          <c:val>
            <c:numRef>
              <c:f>ฐานข้อมูล!$M$164:$M$170</c:f>
              <c:numCache/>
            </c:numRef>
          </c:val>
        </c:ser>
        <c:ser>
          <c:idx val="3"/>
          <c:order val="3"/>
          <c:tx>
            <c:strRef>
              <c:f>ฐานข้อมูล!$N$163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ฐานข้อมูล!$J$164:$J$170</c:f>
              <c:strCache/>
            </c:strRef>
          </c:cat>
          <c:val>
            <c:numRef>
              <c:f>ฐานข้อมูล!$N$164:$N$170</c:f>
              <c:numCache/>
            </c:numRef>
          </c:val>
        </c:ser>
        <c:axId val="1226772"/>
        <c:axId val="11040949"/>
      </c:barChart>
      <c:cat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40949"/>
        <c:crosses val="autoZero"/>
        <c:auto val="1"/>
        <c:lblOffset val="100"/>
        <c:tickLblSkip val="1"/>
        <c:noMultiLvlLbl val="0"/>
      </c:catAx>
      <c:valAx>
        <c:axId val="11040949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6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"/>
          <c:y val="0.3805"/>
          <c:w val="0.25925"/>
          <c:h val="0.2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85725</xdr:colOff>
      <xdr:row>184</xdr:row>
      <xdr:rowOff>76200</xdr:rowOff>
    </xdr:from>
    <xdr:ext cx="161925" cy="276225"/>
    <xdr:sp>
      <xdr:nvSpPr>
        <xdr:cNvPr id="1" name="TextBox 9"/>
        <xdr:cNvSpPr txBox="1">
          <a:spLocks noChangeArrowheads="1"/>
        </xdr:cNvSpPr>
      </xdr:nvSpPr>
      <xdr:spPr>
        <a:xfrm>
          <a:off x="7591425" y="38890575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304800</xdr:colOff>
      <xdr:row>52</xdr:row>
      <xdr:rowOff>161925</xdr:rowOff>
    </xdr:from>
    <xdr:to>
      <xdr:col>7</xdr:col>
      <xdr:colOff>657225</xdr:colOff>
      <xdr:row>74</xdr:row>
      <xdr:rowOff>104775</xdr:rowOff>
    </xdr:to>
    <xdr:graphicFrame>
      <xdr:nvGraphicFramePr>
        <xdr:cNvPr id="2" name="แผนภูมิ 15"/>
        <xdr:cNvGraphicFramePr/>
      </xdr:nvGraphicFramePr>
      <xdr:xfrm>
        <a:off x="552450" y="9458325"/>
        <a:ext cx="46386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76</xdr:row>
      <xdr:rowOff>47625</xdr:rowOff>
    </xdr:from>
    <xdr:to>
      <xdr:col>7</xdr:col>
      <xdr:colOff>685800</xdr:colOff>
      <xdr:row>94</xdr:row>
      <xdr:rowOff>190500</xdr:rowOff>
    </xdr:to>
    <xdr:graphicFrame>
      <xdr:nvGraphicFramePr>
        <xdr:cNvPr id="3" name="แผนภูมิ 16"/>
        <xdr:cNvGraphicFramePr/>
      </xdr:nvGraphicFramePr>
      <xdr:xfrm>
        <a:off x="581025" y="13982700"/>
        <a:ext cx="46386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99</xdr:row>
      <xdr:rowOff>85725</xdr:rowOff>
    </xdr:from>
    <xdr:to>
      <xdr:col>7</xdr:col>
      <xdr:colOff>542925</xdr:colOff>
      <xdr:row>115</xdr:row>
      <xdr:rowOff>76200</xdr:rowOff>
    </xdr:to>
    <xdr:graphicFrame>
      <xdr:nvGraphicFramePr>
        <xdr:cNvPr id="4" name="แผนภูมิ 24"/>
        <xdr:cNvGraphicFramePr/>
      </xdr:nvGraphicFramePr>
      <xdr:xfrm>
        <a:off x="447675" y="19278600"/>
        <a:ext cx="462915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138</xdr:row>
      <xdr:rowOff>152400</xdr:rowOff>
    </xdr:from>
    <xdr:to>
      <xdr:col>7</xdr:col>
      <xdr:colOff>742950</xdr:colOff>
      <xdr:row>156</xdr:row>
      <xdr:rowOff>57150</xdr:rowOff>
    </xdr:to>
    <xdr:graphicFrame>
      <xdr:nvGraphicFramePr>
        <xdr:cNvPr id="5" name="แผนภูมิ 10"/>
        <xdr:cNvGraphicFramePr/>
      </xdr:nvGraphicFramePr>
      <xdr:xfrm>
        <a:off x="247650" y="28203525"/>
        <a:ext cx="5029200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161925</xdr:colOff>
      <xdr:row>118</xdr:row>
      <xdr:rowOff>9525</xdr:rowOff>
    </xdr:from>
    <xdr:to>
      <xdr:col>7</xdr:col>
      <xdr:colOff>542925</xdr:colOff>
      <xdr:row>135</xdr:row>
      <xdr:rowOff>190500</xdr:rowOff>
    </xdr:to>
    <xdr:graphicFrame>
      <xdr:nvGraphicFramePr>
        <xdr:cNvPr id="6" name="แผนภูมิ 11"/>
        <xdr:cNvGraphicFramePr/>
      </xdr:nvGraphicFramePr>
      <xdr:xfrm>
        <a:off x="409575" y="23526750"/>
        <a:ext cx="46672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158</xdr:row>
      <xdr:rowOff>95250</xdr:rowOff>
    </xdr:from>
    <xdr:to>
      <xdr:col>7</xdr:col>
      <xdr:colOff>771525</xdr:colOff>
      <xdr:row>176</xdr:row>
      <xdr:rowOff>0</xdr:rowOff>
    </xdr:to>
    <xdr:graphicFrame>
      <xdr:nvGraphicFramePr>
        <xdr:cNvPr id="7" name="แผนภูมิ 13"/>
        <xdr:cNvGraphicFramePr/>
      </xdr:nvGraphicFramePr>
      <xdr:xfrm>
        <a:off x="257175" y="32718375"/>
        <a:ext cx="504825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5"/>
  <sheetViews>
    <sheetView tabSelected="1" view="pageBreakPreview" zoomScaleSheetLayoutView="100" zoomScalePageLayoutView="0" workbookViewId="0" topLeftCell="A133">
      <selection activeCell="J175" sqref="J175"/>
    </sheetView>
  </sheetViews>
  <sheetFormatPr defaultColWidth="9.140625" defaultRowHeight="15"/>
  <cols>
    <col min="1" max="1" width="3.7109375" style="0" customWidth="1"/>
    <col min="2" max="2" width="9.00390625" style="0" customWidth="1"/>
    <col min="3" max="3" width="13.421875" style="0" customWidth="1"/>
    <col min="4" max="4" width="7.421875" style="0" customWidth="1"/>
    <col min="5" max="5" width="13.421875" style="0" customWidth="1"/>
    <col min="6" max="6" width="7.421875" style="0" customWidth="1"/>
    <col min="7" max="7" width="13.57421875" style="0" customWidth="1"/>
    <col min="8" max="8" width="13.421875" style="0" customWidth="1"/>
    <col min="9" max="9" width="3.00390625" style="0" customWidth="1"/>
    <col min="10" max="10" width="13.421875" style="0" customWidth="1"/>
    <col min="11" max="11" width="14.7109375" style="0" customWidth="1"/>
    <col min="12" max="12" width="13.7109375" style="0" customWidth="1"/>
    <col min="13" max="13" width="16.57421875" style="0" customWidth="1"/>
    <col min="14" max="14" width="13.00390625" style="0" customWidth="1"/>
    <col min="16" max="16" width="13.57421875" style="0" customWidth="1"/>
    <col min="18" max="18" width="13.421875" style="0" customWidth="1"/>
  </cols>
  <sheetData>
    <row r="1" spans="11:18" ht="14.25">
      <c r="K1" t="s">
        <v>25</v>
      </c>
      <c r="P1" s="23"/>
      <c r="Q1" s="23"/>
      <c r="R1" s="23"/>
    </row>
    <row r="2" spans="1:18" ht="14.25">
      <c r="A2" s="15" t="s">
        <v>18</v>
      </c>
      <c r="B2" s="14"/>
      <c r="I2" s="19"/>
      <c r="J2" s="6" t="s">
        <v>24</v>
      </c>
      <c r="K2" s="19" t="s">
        <v>3</v>
      </c>
      <c r="L2" s="19" t="s">
        <v>4</v>
      </c>
      <c r="M2" s="19" t="s">
        <v>17</v>
      </c>
      <c r="P2" s="24"/>
      <c r="Q2" s="23"/>
      <c r="R2" s="23"/>
    </row>
    <row r="3" spans="1:18" ht="14.25">
      <c r="A3" s="12"/>
      <c r="I3" s="20"/>
      <c r="J3" t="s">
        <v>6</v>
      </c>
      <c r="K3" s="20">
        <v>219</v>
      </c>
      <c r="L3" s="20">
        <v>219</v>
      </c>
      <c r="M3" s="20">
        <v>219</v>
      </c>
      <c r="P3" s="19"/>
      <c r="Q3" s="19"/>
      <c r="R3" s="19"/>
    </row>
    <row r="4" spans="2:18" ht="14.25">
      <c r="B4" s="6" t="s">
        <v>3</v>
      </c>
      <c r="C4" s="6"/>
      <c r="D4" s="6" t="s">
        <v>4</v>
      </c>
      <c r="E4" s="6"/>
      <c r="F4" s="6" t="s">
        <v>17</v>
      </c>
      <c r="I4" s="20"/>
      <c r="J4" t="s">
        <v>7</v>
      </c>
      <c r="K4" s="20">
        <v>59</v>
      </c>
      <c r="L4" s="20">
        <v>51</v>
      </c>
      <c r="M4" s="20">
        <v>51</v>
      </c>
      <c r="Q4" s="8"/>
      <c r="R4" s="25"/>
    </row>
    <row r="5" spans="2:18" ht="14.25">
      <c r="B5">
        <v>219</v>
      </c>
      <c r="C5" s="1">
        <v>110508500</v>
      </c>
      <c r="D5">
        <v>219</v>
      </c>
      <c r="E5" s="1">
        <v>110328500</v>
      </c>
      <c r="F5">
        <v>219</v>
      </c>
      <c r="G5" s="1">
        <v>111711000</v>
      </c>
      <c r="I5" s="20"/>
      <c r="J5" t="s">
        <v>8</v>
      </c>
      <c r="K5" s="20">
        <v>9</v>
      </c>
      <c r="L5" s="20">
        <v>9</v>
      </c>
      <c r="M5" s="20">
        <v>9</v>
      </c>
      <c r="Q5" s="8"/>
      <c r="R5" s="25"/>
    </row>
    <row r="6" spans="2:18" ht="14.25">
      <c r="B6">
        <v>59</v>
      </c>
      <c r="C6" s="1">
        <v>5153000</v>
      </c>
      <c r="D6">
        <v>51</v>
      </c>
      <c r="E6" s="1">
        <v>4708000</v>
      </c>
      <c r="F6">
        <v>51</v>
      </c>
      <c r="G6" s="1">
        <v>4708000</v>
      </c>
      <c r="I6" s="20"/>
      <c r="J6" t="s">
        <v>9</v>
      </c>
      <c r="K6" s="20">
        <v>44</v>
      </c>
      <c r="L6" s="20">
        <v>44</v>
      </c>
      <c r="M6" s="20">
        <v>44</v>
      </c>
      <c r="Q6" s="8"/>
      <c r="R6" s="25"/>
    </row>
    <row r="7" spans="2:18" ht="14.25">
      <c r="B7">
        <v>9</v>
      </c>
      <c r="C7" s="1">
        <v>410000</v>
      </c>
      <c r="D7">
        <v>9</v>
      </c>
      <c r="E7" s="1">
        <v>410000</v>
      </c>
      <c r="F7" s="2">
        <v>9</v>
      </c>
      <c r="G7">
        <v>410000</v>
      </c>
      <c r="I7" s="20"/>
      <c r="J7" t="s">
        <v>10</v>
      </c>
      <c r="K7" s="20">
        <v>11</v>
      </c>
      <c r="L7" s="20">
        <v>11</v>
      </c>
      <c r="M7" s="20">
        <v>11</v>
      </c>
      <c r="Q7" s="8"/>
      <c r="R7" s="25"/>
    </row>
    <row r="8" spans="2:18" ht="14.25">
      <c r="B8">
        <v>44</v>
      </c>
      <c r="C8" s="1">
        <v>13750000</v>
      </c>
      <c r="D8">
        <v>44</v>
      </c>
      <c r="E8" s="1">
        <v>14250000</v>
      </c>
      <c r="F8">
        <v>44</v>
      </c>
      <c r="G8" s="1">
        <v>14250000</v>
      </c>
      <c r="I8" s="20"/>
      <c r="J8" t="s">
        <v>11</v>
      </c>
      <c r="K8" s="20">
        <v>5</v>
      </c>
      <c r="L8" s="20">
        <v>5</v>
      </c>
      <c r="M8" s="20">
        <v>5</v>
      </c>
      <c r="Q8" s="8"/>
      <c r="R8" s="25"/>
    </row>
    <row r="9" spans="2:18" ht="14.25">
      <c r="B9">
        <v>11</v>
      </c>
      <c r="C9" s="1">
        <v>1840000</v>
      </c>
      <c r="D9">
        <v>11</v>
      </c>
      <c r="E9" s="1">
        <v>1840000</v>
      </c>
      <c r="F9">
        <v>11</v>
      </c>
      <c r="G9" s="1">
        <v>1840000</v>
      </c>
      <c r="I9" s="20"/>
      <c r="J9" t="s">
        <v>12</v>
      </c>
      <c r="K9" s="20">
        <v>30</v>
      </c>
      <c r="L9" s="20">
        <v>27</v>
      </c>
      <c r="M9" s="20">
        <v>27</v>
      </c>
      <c r="Q9" s="8"/>
      <c r="R9" s="25"/>
    </row>
    <row r="10" spans="2:18" ht="14.25">
      <c r="B10">
        <v>5</v>
      </c>
      <c r="C10" s="1">
        <v>120000</v>
      </c>
      <c r="D10">
        <v>5</v>
      </c>
      <c r="E10" s="1">
        <v>120000</v>
      </c>
      <c r="F10">
        <v>5</v>
      </c>
      <c r="G10" s="1">
        <v>120000</v>
      </c>
      <c r="I10" s="21"/>
      <c r="J10" s="2" t="s">
        <v>13</v>
      </c>
      <c r="K10" s="21">
        <f>SUM(K3:K9)</f>
        <v>377</v>
      </c>
      <c r="L10" s="21">
        <f>SUM(L3:L9)</f>
        <v>366</v>
      </c>
      <c r="M10" s="21">
        <f>SUM(M3:M9)</f>
        <v>366</v>
      </c>
      <c r="Q10" s="8"/>
      <c r="R10" s="25"/>
    </row>
    <row r="11" spans="2:18" ht="14.25">
      <c r="B11">
        <v>30</v>
      </c>
      <c r="C11" s="1">
        <v>7515900</v>
      </c>
      <c r="D11">
        <v>27</v>
      </c>
      <c r="E11" s="1">
        <v>7447900</v>
      </c>
      <c r="F11">
        <v>27</v>
      </c>
      <c r="G11" s="1">
        <v>7447900</v>
      </c>
      <c r="I11" s="21"/>
      <c r="K11" s="21"/>
      <c r="L11" s="21"/>
      <c r="M11" s="21"/>
      <c r="P11" s="2"/>
      <c r="Q11" s="3"/>
      <c r="R11" s="4"/>
    </row>
    <row r="12" spans="2:11" ht="14.25">
      <c r="B12" s="3">
        <f aca="true" t="shared" si="0" ref="B12:G12">SUM(B5:B11)</f>
        <v>377</v>
      </c>
      <c r="C12" s="4">
        <f t="shared" si="0"/>
        <v>139297400</v>
      </c>
      <c r="D12" s="3">
        <f t="shared" si="0"/>
        <v>366</v>
      </c>
      <c r="E12" s="4">
        <f t="shared" si="0"/>
        <v>139104400</v>
      </c>
      <c r="F12" s="3">
        <f t="shared" si="0"/>
        <v>366</v>
      </c>
      <c r="G12" s="4">
        <f t="shared" si="0"/>
        <v>140486900</v>
      </c>
      <c r="K12" t="s">
        <v>26</v>
      </c>
    </row>
    <row r="13" spans="2:13" ht="14.25">
      <c r="B13" s="2" t="s">
        <v>0</v>
      </c>
      <c r="C13" s="2" t="s">
        <v>1</v>
      </c>
      <c r="D13" s="2" t="s">
        <v>0</v>
      </c>
      <c r="E13" s="2" t="s">
        <v>1</v>
      </c>
      <c r="F13" s="2" t="s">
        <v>0</v>
      </c>
      <c r="G13" s="2" t="s">
        <v>1</v>
      </c>
      <c r="I13" s="19"/>
      <c r="J13" s="6" t="s">
        <v>24</v>
      </c>
      <c r="K13" s="19" t="s">
        <v>3</v>
      </c>
      <c r="L13" s="19" t="s">
        <v>4</v>
      </c>
      <c r="M13" s="19" t="s">
        <v>17</v>
      </c>
    </row>
    <row r="14" spans="9:13" ht="14.25">
      <c r="I14" s="1"/>
      <c r="J14" t="s">
        <v>6</v>
      </c>
      <c r="K14" s="4">
        <v>110508500</v>
      </c>
      <c r="L14" s="4">
        <v>110328500</v>
      </c>
      <c r="M14" s="4">
        <v>111711000</v>
      </c>
    </row>
    <row r="15" spans="9:13" ht="14.25">
      <c r="I15" s="1"/>
      <c r="J15" t="s">
        <v>7</v>
      </c>
      <c r="K15" s="4">
        <v>5153000</v>
      </c>
      <c r="L15" s="4">
        <v>4708000</v>
      </c>
      <c r="M15" s="4">
        <v>4708000</v>
      </c>
    </row>
    <row r="16" spans="2:13" ht="14.25">
      <c r="B16" s="15" t="s">
        <v>2</v>
      </c>
      <c r="E16" s="1"/>
      <c r="F16" s="1"/>
      <c r="H16" s="1"/>
      <c r="I16" s="1"/>
      <c r="J16" t="s">
        <v>8</v>
      </c>
      <c r="K16" s="4">
        <v>410000</v>
      </c>
      <c r="L16" s="4">
        <v>410000</v>
      </c>
      <c r="M16" s="3">
        <v>410000</v>
      </c>
    </row>
    <row r="17" spans="5:13" ht="14.25">
      <c r="E17" s="24" t="s">
        <v>27</v>
      </c>
      <c r="F17" s="23"/>
      <c r="G17" s="23"/>
      <c r="H17" s="1"/>
      <c r="I17" s="1"/>
      <c r="J17" t="s">
        <v>9</v>
      </c>
      <c r="K17" s="4">
        <v>13750000</v>
      </c>
      <c r="L17" s="4">
        <v>14250000</v>
      </c>
      <c r="M17" s="4">
        <v>14250000</v>
      </c>
    </row>
    <row r="18" spans="2:13" ht="14.25">
      <c r="B18" s="16" t="s">
        <v>0</v>
      </c>
      <c r="C18" s="16" t="s">
        <v>1</v>
      </c>
      <c r="E18" s="19" t="s">
        <v>24</v>
      </c>
      <c r="F18" s="19" t="s">
        <v>0</v>
      </c>
      <c r="G18" s="19" t="s">
        <v>1</v>
      </c>
      <c r="H18" s="1"/>
      <c r="I18" s="1"/>
      <c r="J18" t="s">
        <v>10</v>
      </c>
      <c r="K18" s="4">
        <v>1840000</v>
      </c>
      <c r="L18" s="4">
        <v>1840000</v>
      </c>
      <c r="M18" s="4">
        <v>1840000</v>
      </c>
    </row>
    <row r="19" spans="2:13" ht="14.25">
      <c r="B19">
        <v>82</v>
      </c>
      <c r="C19" s="1">
        <v>53378500</v>
      </c>
      <c r="E19" t="s">
        <v>6</v>
      </c>
      <c r="F19" s="8">
        <v>219</v>
      </c>
      <c r="G19" s="25">
        <v>110508500</v>
      </c>
      <c r="H19" s="1"/>
      <c r="I19" s="1"/>
      <c r="J19" t="s">
        <v>11</v>
      </c>
      <c r="K19" s="4">
        <v>120000</v>
      </c>
      <c r="L19" s="4">
        <v>120000</v>
      </c>
      <c r="M19" s="4">
        <v>120000</v>
      </c>
    </row>
    <row r="20" spans="2:13" ht="14.25">
      <c r="B20">
        <v>46</v>
      </c>
      <c r="C20" s="1">
        <v>4711000</v>
      </c>
      <c r="E20" t="s">
        <v>7</v>
      </c>
      <c r="F20" s="8">
        <v>59</v>
      </c>
      <c r="G20" s="25">
        <v>5153000</v>
      </c>
      <c r="H20" s="1"/>
      <c r="I20" s="1"/>
      <c r="J20" t="s">
        <v>12</v>
      </c>
      <c r="K20" s="4">
        <v>7515900</v>
      </c>
      <c r="L20" s="4">
        <v>7447900</v>
      </c>
      <c r="M20" s="4">
        <v>7447900</v>
      </c>
    </row>
    <row r="21" spans="2:13" ht="14.25">
      <c r="B21">
        <v>9</v>
      </c>
      <c r="C21" s="1">
        <v>430000</v>
      </c>
      <c r="E21" t="s">
        <v>8</v>
      </c>
      <c r="F21" s="8">
        <v>9</v>
      </c>
      <c r="G21" s="25">
        <v>410000</v>
      </c>
      <c r="H21" s="1"/>
      <c r="I21" s="1"/>
      <c r="J21" t="s">
        <v>13</v>
      </c>
      <c r="K21" s="4">
        <f>SUM(K14:K20)</f>
        <v>139297400</v>
      </c>
      <c r="L21" s="4">
        <f>SUM(L14:L20)</f>
        <v>139104400</v>
      </c>
      <c r="M21" s="4">
        <f>SUM(M14:M20)</f>
        <v>140486900</v>
      </c>
    </row>
    <row r="22" spans="2:7" ht="14.25">
      <c r="B22">
        <v>58</v>
      </c>
      <c r="C22" s="1">
        <v>11870000</v>
      </c>
      <c r="E22" t="s">
        <v>9</v>
      </c>
      <c r="F22" s="8">
        <v>44</v>
      </c>
      <c r="G22" s="25">
        <v>13750000</v>
      </c>
    </row>
    <row r="23" spans="2:11" ht="14.25">
      <c r="B23">
        <v>10</v>
      </c>
      <c r="C23" s="1">
        <v>1920000</v>
      </c>
      <c r="E23" t="s">
        <v>10</v>
      </c>
      <c r="F23" s="8">
        <v>11</v>
      </c>
      <c r="G23" s="25">
        <v>1840000</v>
      </c>
      <c r="J23" s="15" t="s">
        <v>14</v>
      </c>
      <c r="K23" t="s">
        <v>23</v>
      </c>
    </row>
    <row r="24" spans="2:10" ht="9" customHeight="1">
      <c r="B24">
        <v>3</v>
      </c>
      <c r="C24" s="1">
        <v>50000</v>
      </c>
      <c r="E24" t="s">
        <v>11</v>
      </c>
      <c r="F24" s="8">
        <v>5</v>
      </c>
      <c r="G24" s="25">
        <v>120000</v>
      </c>
      <c r="J24" s="8"/>
    </row>
    <row r="25" spans="2:12" ht="14.25">
      <c r="B25">
        <v>40</v>
      </c>
      <c r="C25" s="1">
        <v>3878000</v>
      </c>
      <c r="E25" t="s">
        <v>12</v>
      </c>
      <c r="F25" s="8">
        <v>30</v>
      </c>
      <c r="G25" s="25">
        <v>7515900</v>
      </c>
      <c r="J25" s="6" t="s">
        <v>24</v>
      </c>
      <c r="K25" s="16" t="s">
        <v>0</v>
      </c>
      <c r="L25" s="16" t="s">
        <v>1</v>
      </c>
    </row>
    <row r="26" spans="2:12" ht="14.25">
      <c r="B26" s="3">
        <f>SUM(B19:B25)</f>
        <v>248</v>
      </c>
      <c r="C26" s="4">
        <f>SUM(C19:C25)</f>
        <v>76237500</v>
      </c>
      <c r="E26" s="2" t="s">
        <v>13</v>
      </c>
      <c r="F26" s="3">
        <f>SUM(F19:F25)</f>
        <v>377</v>
      </c>
      <c r="G26" s="4">
        <f>SUM(G19:G25)</f>
        <v>139297400</v>
      </c>
      <c r="J26" t="s">
        <v>6</v>
      </c>
      <c r="K26">
        <v>17</v>
      </c>
      <c r="L26" s="1">
        <v>5359700</v>
      </c>
    </row>
    <row r="27" spans="2:12" ht="14.25">
      <c r="B27" s="2" t="s">
        <v>0</v>
      </c>
      <c r="C27" s="2" t="s">
        <v>1</v>
      </c>
      <c r="E27" s="1"/>
      <c r="G27" s="1"/>
      <c r="J27" t="s">
        <v>7</v>
      </c>
      <c r="K27">
        <v>28</v>
      </c>
      <c r="L27" s="1">
        <v>2996800</v>
      </c>
    </row>
    <row r="28" spans="3:12" ht="14.25">
      <c r="C28" s="1"/>
      <c r="E28" s="1"/>
      <c r="F28" s="2"/>
      <c r="J28" t="s">
        <v>8</v>
      </c>
      <c r="K28">
        <v>5</v>
      </c>
      <c r="L28" s="1">
        <v>90000</v>
      </c>
    </row>
    <row r="29" spans="3:12" ht="14.25">
      <c r="C29" s="1"/>
      <c r="E29" s="1"/>
      <c r="G29" s="1"/>
      <c r="J29" t="s">
        <v>9</v>
      </c>
      <c r="K29">
        <v>31</v>
      </c>
      <c r="L29" s="1">
        <v>9766000</v>
      </c>
    </row>
    <row r="30" spans="3:12" ht="14.25">
      <c r="C30" s="1"/>
      <c r="E30" t="s">
        <v>19</v>
      </c>
      <c r="G30" s="4">
        <v>139297400</v>
      </c>
      <c r="J30" t="s">
        <v>10</v>
      </c>
      <c r="K30">
        <v>3</v>
      </c>
      <c r="L30" s="1">
        <v>620000</v>
      </c>
    </row>
    <row r="31" spans="3:12" ht="14.25">
      <c r="C31" s="1"/>
      <c r="G31" s="4"/>
      <c r="J31" t="s">
        <v>11</v>
      </c>
      <c r="K31">
        <v>2</v>
      </c>
      <c r="L31" s="1">
        <v>40000</v>
      </c>
    </row>
    <row r="32" spans="3:12" ht="14.25">
      <c r="C32" s="1"/>
      <c r="E32" t="s">
        <v>20</v>
      </c>
      <c r="G32" s="4">
        <v>24330110</v>
      </c>
      <c r="J32" t="s">
        <v>12</v>
      </c>
      <c r="K32">
        <v>15</v>
      </c>
      <c r="L32" s="1">
        <v>5457610</v>
      </c>
    </row>
    <row r="33" spans="2:12" ht="14.25">
      <c r="B33" s="3"/>
      <c r="C33" s="4"/>
      <c r="D33" s="3"/>
      <c r="G33" s="4"/>
      <c r="J33" s="5" t="s">
        <v>13</v>
      </c>
      <c r="K33" s="3">
        <f>SUM(K26:K32)</f>
        <v>101</v>
      </c>
      <c r="L33" s="4">
        <f>SUM(L26:L32)</f>
        <v>24330110</v>
      </c>
    </row>
    <row r="34" spans="2:12" ht="14.25">
      <c r="B34" s="2"/>
      <c r="C34" s="2"/>
      <c r="D34" s="2"/>
      <c r="E34" t="s">
        <v>21</v>
      </c>
      <c r="G34" s="4"/>
      <c r="L34" s="1"/>
    </row>
    <row r="35" spans="7:12" ht="14.25">
      <c r="G35" s="4"/>
      <c r="L35" s="1"/>
    </row>
    <row r="36" spans="5:12" ht="14.25">
      <c r="E36" t="s">
        <v>16</v>
      </c>
      <c r="G36" s="10">
        <v>6428777.78</v>
      </c>
      <c r="L36" s="1"/>
    </row>
    <row r="37" spans="2:12" ht="14.25">
      <c r="B37" s="22"/>
      <c r="J37" s="15" t="s">
        <v>15</v>
      </c>
      <c r="K37" t="s">
        <v>23</v>
      </c>
      <c r="L37" s="1"/>
    </row>
    <row r="38" spans="10:12" ht="9" customHeight="1">
      <c r="J38" s="8"/>
      <c r="L38" s="1"/>
    </row>
    <row r="39" spans="2:12" ht="14.25">
      <c r="B39" s="16"/>
      <c r="C39" s="16"/>
      <c r="J39" s="6" t="s">
        <v>24</v>
      </c>
      <c r="K39" s="16" t="s">
        <v>0</v>
      </c>
      <c r="L39" s="16" t="s">
        <v>1</v>
      </c>
    </row>
    <row r="40" spans="3:12" ht="14.25">
      <c r="C40" s="1"/>
      <c r="J40" s="12" t="s">
        <v>6</v>
      </c>
      <c r="K40">
        <v>5</v>
      </c>
      <c r="L40" s="9">
        <v>1506000</v>
      </c>
    </row>
    <row r="41" spans="3:12" ht="14.25">
      <c r="C41" s="1"/>
      <c r="J41" s="12" t="s">
        <v>7</v>
      </c>
      <c r="K41">
        <v>9</v>
      </c>
      <c r="L41" s="9">
        <v>1086557.2</v>
      </c>
    </row>
    <row r="42" spans="3:12" ht="14.25">
      <c r="C42" s="1"/>
      <c r="J42" s="12" t="s">
        <v>8</v>
      </c>
      <c r="K42">
        <v>1</v>
      </c>
      <c r="L42" s="9">
        <v>3390</v>
      </c>
    </row>
    <row r="43" spans="3:12" ht="14.25">
      <c r="C43" s="1"/>
      <c r="J43" s="12" t="s">
        <v>9</v>
      </c>
      <c r="K43">
        <v>8</v>
      </c>
      <c r="L43" s="9">
        <v>2980680</v>
      </c>
    </row>
    <row r="44" spans="3:12" ht="14.25">
      <c r="C44" s="1"/>
      <c r="J44" s="12" t="s">
        <v>10</v>
      </c>
      <c r="K44" s="2">
        <v>0</v>
      </c>
      <c r="L44" s="13">
        <v>0</v>
      </c>
    </row>
    <row r="45" spans="3:12" ht="14.25">
      <c r="C45" s="1"/>
      <c r="J45" s="12" t="s">
        <v>11</v>
      </c>
      <c r="K45">
        <v>1</v>
      </c>
      <c r="L45" s="13">
        <v>20000</v>
      </c>
    </row>
    <row r="46" spans="3:12" ht="14.25">
      <c r="C46" s="1"/>
      <c r="J46" s="12" t="s">
        <v>12</v>
      </c>
      <c r="K46">
        <v>13</v>
      </c>
      <c r="L46" s="9">
        <v>832150.58</v>
      </c>
    </row>
    <row r="47" spans="2:12" ht="14.25">
      <c r="B47" s="3"/>
      <c r="C47" s="4"/>
      <c r="J47" s="5" t="s">
        <v>13</v>
      </c>
      <c r="K47" s="3">
        <f>SUM(K40:K46)</f>
        <v>37</v>
      </c>
      <c r="L47" s="10">
        <f>SUM(L40:L46)</f>
        <v>6428777.78</v>
      </c>
    </row>
    <row r="48" spans="2:3" ht="14.25">
      <c r="B48" s="2"/>
      <c r="C48" s="2"/>
    </row>
    <row r="51" ht="14.25">
      <c r="L51" s="4"/>
    </row>
    <row r="52" ht="14.25">
      <c r="L52" s="4"/>
    </row>
    <row r="53" ht="14.25">
      <c r="L53" s="4"/>
    </row>
    <row r="54" ht="14.25">
      <c r="L54" s="4"/>
    </row>
    <row r="55" ht="14.25">
      <c r="L55" s="4"/>
    </row>
    <row r="56" ht="14.25">
      <c r="L56" s="4"/>
    </row>
    <row r="57" ht="14.25">
      <c r="L57" s="10"/>
    </row>
    <row r="73" spans="1:9" ht="18" customHeight="1">
      <c r="A73" s="17"/>
      <c r="B73" s="17"/>
      <c r="C73" s="17"/>
      <c r="D73" s="17"/>
      <c r="E73" s="17"/>
      <c r="F73" s="17"/>
      <c r="G73" s="17"/>
      <c r="H73" s="17"/>
      <c r="I73" s="17"/>
    </row>
    <row r="74" ht="18" customHeight="1"/>
    <row r="75" ht="15" customHeight="1"/>
    <row r="76" ht="18" customHeight="1">
      <c r="C76" t="s">
        <v>34</v>
      </c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>
      <c r="C96" t="s">
        <v>35</v>
      </c>
    </row>
    <row r="97" ht="18" customHeight="1"/>
    <row r="98" ht="18" customHeight="1"/>
    <row r="99" spans="3:7" ht="18" customHeight="1">
      <c r="C99" s="37" t="s">
        <v>28</v>
      </c>
      <c r="D99" s="37"/>
      <c r="E99" s="37"/>
      <c r="F99" s="37"/>
      <c r="G99" s="37"/>
    </row>
    <row r="100" ht="18.75" customHeight="1"/>
    <row r="101" ht="18" customHeight="1"/>
    <row r="102" ht="18" customHeight="1"/>
    <row r="103" ht="19.5" customHeight="1"/>
    <row r="104" spans="1:9" ht="18" customHeight="1">
      <c r="A104" s="7"/>
      <c r="B104" s="7"/>
      <c r="C104" s="7"/>
      <c r="D104" s="7"/>
      <c r="E104" s="7"/>
      <c r="F104" s="7"/>
      <c r="G104" s="7"/>
      <c r="H104" s="7"/>
      <c r="I104" s="7"/>
    </row>
    <row r="105" ht="18" customHeight="1"/>
    <row r="106" ht="18" customHeight="1"/>
    <row r="107" ht="18" customHeight="1"/>
    <row r="108" ht="18" customHeight="1"/>
    <row r="109" ht="18" customHeight="1"/>
    <row r="110" ht="18" customHeight="1">
      <c r="AJ110" t="s">
        <v>5</v>
      </c>
    </row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spans="1:9" ht="18" customHeight="1">
      <c r="A117" s="17"/>
      <c r="B117" s="17"/>
      <c r="C117" s="30" t="s">
        <v>36</v>
      </c>
      <c r="D117" s="17"/>
      <c r="E117" s="17"/>
      <c r="F117" s="17"/>
      <c r="G117" s="17"/>
      <c r="H117" s="17"/>
      <c r="I117" s="17"/>
    </row>
    <row r="118" spans="2:13" ht="14.25" customHeight="1">
      <c r="B118" s="31"/>
      <c r="C118" s="31"/>
      <c r="D118" s="31"/>
      <c r="E118" s="31"/>
      <c r="F118" s="31"/>
      <c r="G118" s="31"/>
      <c r="H118" s="31"/>
      <c r="J118" s="24" t="s">
        <v>27</v>
      </c>
      <c r="K118" s="23"/>
      <c r="L118" s="23"/>
      <c r="M118" t="s">
        <v>29</v>
      </c>
    </row>
    <row r="119" spans="10:14" ht="15" customHeight="1">
      <c r="J119" s="19" t="s">
        <v>24</v>
      </c>
      <c r="K119" s="28" t="s">
        <v>30</v>
      </c>
      <c r="L119" s="28" t="s">
        <v>31</v>
      </c>
      <c r="M119" s="29" t="s">
        <v>32</v>
      </c>
      <c r="N119" s="29" t="s">
        <v>33</v>
      </c>
    </row>
    <row r="120" spans="10:14" ht="18" customHeight="1">
      <c r="J120" t="s">
        <v>6</v>
      </c>
      <c r="K120" s="8">
        <v>219</v>
      </c>
      <c r="L120" s="25">
        <v>110508500</v>
      </c>
      <c r="M120" s="26">
        <v>17</v>
      </c>
      <c r="N120" s="27">
        <v>5359700</v>
      </c>
    </row>
    <row r="121" spans="10:14" ht="18" customHeight="1">
      <c r="J121" t="s">
        <v>7</v>
      </c>
      <c r="K121" s="8">
        <v>59</v>
      </c>
      <c r="L121" s="25">
        <v>5153000</v>
      </c>
      <c r="M121" s="26">
        <v>28</v>
      </c>
      <c r="N121" s="27">
        <v>2996800</v>
      </c>
    </row>
    <row r="122" spans="10:14" ht="18" customHeight="1">
      <c r="J122" t="s">
        <v>8</v>
      </c>
      <c r="K122" s="8">
        <v>9</v>
      </c>
      <c r="L122" s="25">
        <v>410000</v>
      </c>
      <c r="M122" s="26">
        <v>5</v>
      </c>
      <c r="N122" s="27">
        <v>90000</v>
      </c>
    </row>
    <row r="123" spans="10:14" ht="18" customHeight="1">
      <c r="J123" t="s">
        <v>9</v>
      </c>
      <c r="K123" s="8">
        <v>44</v>
      </c>
      <c r="L123" s="25">
        <v>13750000</v>
      </c>
      <c r="M123" s="26">
        <v>31</v>
      </c>
      <c r="N123" s="27">
        <v>9766000</v>
      </c>
    </row>
    <row r="124" spans="10:14" ht="18" customHeight="1">
      <c r="J124" t="s">
        <v>10</v>
      </c>
      <c r="K124" s="8">
        <v>11</v>
      </c>
      <c r="L124" s="25">
        <v>1840000</v>
      </c>
      <c r="M124" s="26">
        <v>3</v>
      </c>
      <c r="N124" s="27">
        <v>620000</v>
      </c>
    </row>
    <row r="125" spans="10:14" ht="18" customHeight="1">
      <c r="J125" t="s">
        <v>11</v>
      </c>
      <c r="K125" s="8">
        <v>5</v>
      </c>
      <c r="L125" s="25">
        <v>120000</v>
      </c>
      <c r="M125" s="26">
        <v>2</v>
      </c>
      <c r="N125" s="27">
        <v>40000</v>
      </c>
    </row>
    <row r="126" spans="10:14" ht="18" customHeight="1">
      <c r="J126" t="s">
        <v>12</v>
      </c>
      <c r="K126" s="8">
        <v>30</v>
      </c>
      <c r="L126" s="25">
        <v>7515900</v>
      </c>
      <c r="M126" s="26">
        <v>15</v>
      </c>
      <c r="N126" s="27">
        <v>5457610</v>
      </c>
    </row>
    <row r="127" spans="10:14" ht="18" customHeight="1">
      <c r="J127" s="2" t="s">
        <v>13</v>
      </c>
      <c r="K127" s="3">
        <f>SUM(K120:K126)</f>
        <v>377</v>
      </c>
      <c r="L127" s="4">
        <f>SUM(L120:L126)</f>
        <v>139297400</v>
      </c>
      <c r="M127" s="3">
        <f>SUM(M120:M126)</f>
        <v>101</v>
      </c>
      <c r="N127" s="4">
        <f>SUM(N120:N126)</f>
        <v>24330110</v>
      </c>
    </row>
    <row r="128" ht="18" customHeight="1">
      <c r="J128" t="s">
        <v>39</v>
      </c>
    </row>
    <row r="129" spans="10:12" ht="18" customHeight="1">
      <c r="J129" s="19" t="s">
        <v>24</v>
      </c>
      <c r="K129" s="32" t="s">
        <v>32</v>
      </c>
      <c r="L129" s="32" t="s">
        <v>33</v>
      </c>
    </row>
    <row r="130" spans="10:12" ht="18" customHeight="1">
      <c r="J130" t="s">
        <v>6</v>
      </c>
      <c r="K130" s="26">
        <v>17</v>
      </c>
      <c r="L130" s="27">
        <v>5359700</v>
      </c>
    </row>
    <row r="131" spans="10:12" ht="18" customHeight="1">
      <c r="J131" t="s">
        <v>7</v>
      </c>
      <c r="K131" s="26">
        <v>28</v>
      </c>
      <c r="L131" s="27">
        <v>2996800</v>
      </c>
    </row>
    <row r="132" spans="10:12" ht="18" customHeight="1">
      <c r="J132" t="s">
        <v>8</v>
      </c>
      <c r="K132" s="26">
        <v>5</v>
      </c>
      <c r="L132" s="27">
        <v>90000</v>
      </c>
    </row>
    <row r="133" spans="10:12" ht="18" customHeight="1">
      <c r="J133" t="s">
        <v>9</v>
      </c>
      <c r="K133" s="26">
        <v>31</v>
      </c>
      <c r="L133" s="27">
        <v>9766000</v>
      </c>
    </row>
    <row r="134" spans="10:12" ht="18" customHeight="1">
      <c r="J134" t="s">
        <v>10</v>
      </c>
      <c r="K134" s="26">
        <v>3</v>
      </c>
      <c r="L134" s="27">
        <v>620000</v>
      </c>
    </row>
    <row r="135" spans="10:12" ht="18" customHeight="1">
      <c r="J135" t="s">
        <v>11</v>
      </c>
      <c r="K135" s="26">
        <v>2</v>
      </c>
      <c r="L135" s="27">
        <v>40000</v>
      </c>
    </row>
    <row r="136" spans="10:12" ht="18" customHeight="1">
      <c r="J136" t="s">
        <v>12</v>
      </c>
      <c r="K136" s="26">
        <v>15</v>
      </c>
      <c r="L136" s="27">
        <v>5457610</v>
      </c>
    </row>
    <row r="137" spans="2:12" ht="18" customHeight="1">
      <c r="B137" t="s">
        <v>38</v>
      </c>
      <c r="J137" s="2" t="s">
        <v>13</v>
      </c>
      <c r="K137" s="3">
        <f>SUM(K130:K136)</f>
        <v>101</v>
      </c>
      <c r="L137" s="4">
        <f>SUM(L130:L136)</f>
        <v>24330110</v>
      </c>
    </row>
    <row r="138" ht="18" customHeight="1"/>
    <row r="139" ht="18" customHeight="1"/>
    <row r="140" ht="18" customHeight="1"/>
    <row r="141" ht="18" customHeight="1">
      <c r="J141" t="s">
        <v>27</v>
      </c>
    </row>
    <row r="142" spans="10:11" ht="18" customHeight="1">
      <c r="J142" s="19" t="s">
        <v>24</v>
      </c>
      <c r="K142" s="28" t="s">
        <v>30</v>
      </c>
    </row>
    <row r="143" spans="10:11" ht="18" customHeight="1">
      <c r="J143" t="s">
        <v>6</v>
      </c>
      <c r="K143" s="8">
        <v>219</v>
      </c>
    </row>
    <row r="144" spans="10:11" ht="18.75" customHeight="1">
      <c r="J144" t="s">
        <v>7</v>
      </c>
      <c r="K144" s="8">
        <v>59</v>
      </c>
    </row>
    <row r="145" spans="10:11" ht="18.75" customHeight="1">
      <c r="J145" t="s">
        <v>8</v>
      </c>
      <c r="K145" s="8">
        <v>9</v>
      </c>
    </row>
    <row r="146" spans="10:11" ht="18.75" customHeight="1">
      <c r="J146" t="s">
        <v>9</v>
      </c>
      <c r="K146" s="8">
        <v>44</v>
      </c>
    </row>
    <row r="147" spans="1:11" ht="18.75" customHeight="1">
      <c r="A147" s="7"/>
      <c r="B147" s="7"/>
      <c r="C147" s="7"/>
      <c r="D147" s="7"/>
      <c r="E147" s="7"/>
      <c r="F147" s="7"/>
      <c r="G147" s="7"/>
      <c r="H147" s="7"/>
      <c r="I147" s="7"/>
      <c r="J147" t="s">
        <v>10</v>
      </c>
      <c r="K147" s="8">
        <v>11</v>
      </c>
    </row>
    <row r="148" spans="10:11" ht="18.75" customHeight="1">
      <c r="J148" t="s">
        <v>11</v>
      </c>
      <c r="K148" s="8">
        <v>5</v>
      </c>
    </row>
    <row r="149" spans="10:11" ht="18.75" customHeight="1">
      <c r="J149" t="s">
        <v>12</v>
      </c>
      <c r="K149" s="8">
        <v>30</v>
      </c>
    </row>
    <row r="150" spans="10:11" ht="18.75" customHeight="1">
      <c r="J150" s="2" t="s">
        <v>13</v>
      </c>
      <c r="K150" s="3">
        <f>SUM(K143:K149)</f>
        <v>377</v>
      </c>
    </row>
    <row r="151" ht="18.75" customHeight="1"/>
    <row r="152" ht="18.75" customHeight="1"/>
    <row r="153" ht="18.75" customHeight="1"/>
    <row r="154" ht="18.75" customHeight="1"/>
    <row r="155" ht="15.75" customHeight="1"/>
    <row r="156" ht="18.75" customHeight="1"/>
    <row r="157" ht="10.5" customHeight="1"/>
    <row r="158" spans="1:9" ht="18.75" customHeight="1">
      <c r="A158" s="17"/>
      <c r="B158" s="17"/>
      <c r="C158" t="s">
        <v>37</v>
      </c>
      <c r="D158" s="17"/>
      <c r="E158" s="17"/>
      <c r="F158" s="17"/>
      <c r="G158" s="17"/>
      <c r="H158" s="17"/>
      <c r="I158" s="17"/>
    </row>
    <row r="159" ht="18.75" customHeight="1"/>
    <row r="160" ht="18.75" customHeight="1"/>
    <row r="161" spans="10:12" ht="18.75" customHeight="1">
      <c r="J161" s="15" t="s">
        <v>15</v>
      </c>
      <c r="K161" t="s">
        <v>23</v>
      </c>
      <c r="L161" s="1"/>
    </row>
    <row r="162" spans="10:12" ht="18.75" customHeight="1">
      <c r="J162" s="8"/>
      <c r="L162" s="1"/>
    </row>
    <row r="163" spans="10:14" ht="18.75" customHeight="1">
      <c r="J163" s="19" t="s">
        <v>24</v>
      </c>
      <c r="K163" s="32" t="s">
        <v>40</v>
      </c>
      <c r="L163" s="32" t="s">
        <v>33</v>
      </c>
      <c r="M163" s="32" t="s">
        <v>41</v>
      </c>
      <c r="N163" s="33" t="s">
        <v>1</v>
      </c>
    </row>
    <row r="164" spans="10:14" ht="18.75" customHeight="1">
      <c r="J164" s="12" t="s">
        <v>6</v>
      </c>
      <c r="K164" s="26">
        <v>17</v>
      </c>
      <c r="L164" s="27">
        <v>5359700</v>
      </c>
      <c r="M164" s="8">
        <v>5</v>
      </c>
      <c r="N164" s="34">
        <v>1506000</v>
      </c>
    </row>
    <row r="165" spans="10:14" ht="18.75" customHeight="1">
      <c r="J165" s="12" t="s">
        <v>7</v>
      </c>
      <c r="K165" s="26">
        <v>28</v>
      </c>
      <c r="L165" s="27">
        <v>2996800</v>
      </c>
      <c r="M165" s="8">
        <v>9</v>
      </c>
      <c r="N165" s="34">
        <v>1086557.2</v>
      </c>
    </row>
    <row r="166" spans="10:14" ht="18.75" customHeight="1">
      <c r="J166" s="12" t="s">
        <v>8</v>
      </c>
      <c r="K166" s="26">
        <v>5</v>
      </c>
      <c r="L166" s="27">
        <v>90000</v>
      </c>
      <c r="M166" s="8">
        <v>1</v>
      </c>
      <c r="N166" s="34">
        <v>3390</v>
      </c>
    </row>
    <row r="167" spans="10:14" ht="18.75" customHeight="1">
      <c r="J167" s="12" t="s">
        <v>9</v>
      </c>
      <c r="K167" s="26">
        <v>31</v>
      </c>
      <c r="L167" s="27">
        <v>9766000</v>
      </c>
      <c r="M167" s="8">
        <v>8</v>
      </c>
      <c r="N167" s="34">
        <v>2980680</v>
      </c>
    </row>
    <row r="168" spans="10:14" ht="18.75" customHeight="1">
      <c r="J168" s="12" t="s">
        <v>10</v>
      </c>
      <c r="K168" s="26">
        <v>3</v>
      </c>
      <c r="L168" s="27">
        <v>620000</v>
      </c>
      <c r="M168" s="35">
        <v>0</v>
      </c>
      <c r="N168" s="36">
        <v>0</v>
      </c>
    </row>
    <row r="169" spans="10:14" ht="18.75" customHeight="1">
      <c r="J169" s="12" t="s">
        <v>11</v>
      </c>
      <c r="K169" s="26">
        <v>2</v>
      </c>
      <c r="L169" s="27">
        <v>40000</v>
      </c>
      <c r="M169" s="8">
        <v>1</v>
      </c>
      <c r="N169" s="36">
        <v>20000</v>
      </c>
    </row>
    <row r="170" spans="10:14" ht="18.75" customHeight="1">
      <c r="J170" s="12" t="s">
        <v>12</v>
      </c>
      <c r="K170" s="26">
        <v>15</v>
      </c>
      <c r="L170" s="27">
        <v>5457610</v>
      </c>
      <c r="M170" s="8">
        <v>13</v>
      </c>
      <c r="N170" s="34">
        <v>832150.58</v>
      </c>
    </row>
    <row r="171" spans="10:14" ht="18.75" customHeight="1">
      <c r="J171" s="5" t="s">
        <v>13</v>
      </c>
      <c r="K171" s="3">
        <f>SUM(K164:K170)</f>
        <v>101</v>
      </c>
      <c r="L171" s="4">
        <f>SUM(L164:L170)</f>
        <v>24330110</v>
      </c>
      <c r="M171" s="3">
        <f>SUM(M164:M170)</f>
        <v>37</v>
      </c>
      <c r="N171" s="10">
        <f>SUM(N164:N170)</f>
        <v>6428777.78</v>
      </c>
    </row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>
      <c r="B177" t="s">
        <v>42</v>
      </c>
    </row>
    <row r="178" spans="2:3" ht="18.75" customHeight="1">
      <c r="B178" s="18"/>
      <c r="C178" s="11"/>
    </row>
    <row r="179" spans="2:3" ht="18.75" customHeight="1">
      <c r="B179" s="11" t="s">
        <v>22</v>
      </c>
      <c r="C179" s="11"/>
    </row>
    <row r="180" ht="18.75" customHeight="1"/>
    <row r="181" ht="18.75" customHeight="1"/>
    <row r="182" spans="1:9" ht="18.75" customHeight="1">
      <c r="A182" s="7"/>
      <c r="B182" s="7"/>
      <c r="C182" s="7"/>
      <c r="D182" s="7"/>
      <c r="E182" s="7"/>
      <c r="F182" s="7"/>
      <c r="G182" s="7"/>
      <c r="H182" s="7"/>
      <c r="I182" s="7"/>
    </row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spans="1:9" ht="18.75" customHeight="1">
      <c r="A193" s="7"/>
      <c r="B193" s="7"/>
      <c r="C193" s="7"/>
      <c r="D193" s="7"/>
      <c r="E193" s="7"/>
      <c r="F193" s="7"/>
      <c r="G193" s="7"/>
      <c r="H193" s="7"/>
      <c r="I193" s="7"/>
    </row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>
      <c r="W218" t="s">
        <v>5</v>
      </c>
    </row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spans="1:9" ht="18.75" customHeight="1">
      <c r="A231" s="7"/>
      <c r="B231" s="7"/>
      <c r="C231" s="7"/>
      <c r="D231" s="7"/>
      <c r="E231" s="7"/>
      <c r="F231" s="7"/>
      <c r="G231" s="7"/>
      <c r="H231" s="7"/>
      <c r="I231" s="7"/>
    </row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>
      <c r="N375" t="s">
        <v>5</v>
      </c>
    </row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9.5" customHeight="1"/>
    <row r="524" ht="19.5" customHeight="1"/>
    <row r="525" ht="19.5" customHeight="1"/>
    <row r="526" ht="19.5" customHeight="1"/>
  </sheetData>
  <sheetProtection/>
  <mergeCells count="1">
    <mergeCell ref="C99:G99"/>
  </mergeCells>
  <printOptions/>
  <pageMargins left="1.01" right="0.29" top="0.75" bottom="0.62" header="0.26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</dc:creator>
  <cp:keywords/>
  <dc:description/>
  <cp:lastModifiedBy>Dell</cp:lastModifiedBy>
  <cp:lastPrinted>2017-04-21T07:57:34Z</cp:lastPrinted>
  <dcterms:created xsi:type="dcterms:W3CDTF">2016-11-21T05:14:56Z</dcterms:created>
  <dcterms:modified xsi:type="dcterms:W3CDTF">2017-04-26T05:31:30Z</dcterms:modified>
  <cp:category/>
  <cp:version/>
  <cp:contentType/>
  <cp:contentStatus/>
</cp:coreProperties>
</file>