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B_TotalEstimateExpenseByGroup_R" sheetId="1" r:id="rId1"/>
    <sheet name="ไตรมาสที่ 1" sheetId="2" r:id="rId2"/>
  </sheets>
  <definedNames>
    <definedName name="_xlnm.Print_Titles" localSheetId="0">'B_TotalEstimateExpenseByGroup_R'!$1:$1</definedName>
  </definedNames>
  <calcPr fullCalcOnLoad="1"/>
</workbook>
</file>

<file path=xl/sharedStrings.xml><?xml version="1.0" encoding="utf-8"?>
<sst xmlns="http://schemas.openxmlformats.org/spreadsheetml/2006/main" count="116" uniqueCount="106">
  <si>
    <t>วันที่พิมพ์ : 8/2/2564  15:41:11</t>
  </si>
  <si>
    <t>หน้า : 1/1</t>
  </si>
  <si>
    <t>องค์การบริหารส่วนตำบลเพชรชมภู</t>
  </si>
  <si>
    <t>รายงานรายจ่ายจริงตามงบประมาณ</t>
  </si>
  <si>
    <t xml:space="preserve"> ปีงบประมาณ พ.ศ. 2564</t>
  </si>
  <si>
    <t>เดือนตุลาคม ถึงเดือนธันวาคม</t>
  </si>
  <si>
    <t>หมวดรายจ่าย</t>
  </si>
  <si>
    <t>ประเภทรายจ่าย</t>
  </si>
  <si>
    <t>ประมาณการ</t>
  </si>
  <si>
    <t>รวมจ่ายจริง</t>
  </si>
  <si>
    <t>งบกลาง</t>
  </si>
  <si>
    <t>งานก่อสร้างโครงสร้างพื้นฐาน</t>
  </si>
  <si>
    <t>งานกำจัดขยะมูลฝอยและสิ่งปฏิกูล</t>
  </si>
  <si>
    <t>งานกีฬาและนันทนาการ</t>
  </si>
  <si>
    <t>งานบริการสาธารณสุขและงานสาธารณสุขอื่น</t>
  </si>
  <si>
    <t>งานบริหารงานคลัง</t>
  </si>
  <si>
    <t>งานบริหารทั่วไป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</si>
  <si>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</si>
  <si>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</si>
  <si>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งานบริหารทั่วไปเกี่ยวกับเคหะและชุมชน</t>
  </si>
  <si>
    <t>งานบำบัดน้ำเสีย</t>
  </si>
  <si>
    <t>งานป้องกันภัยฝ่ายพลเรือนและระงับอัคคีภัย</t>
  </si>
  <si>
    <t>งานไฟฟ้าถนน</t>
  </si>
  <si>
    <t>งานระดับก่อนวัยเรียนและประถมศึกษา</t>
  </si>
  <si>
    <t>งานวิชาการวางแผนและส่งเสริมการท่องเที่ยว</t>
  </si>
  <si>
    <t>งานศาสนาวัฒนธรรมท้องถิ่น</t>
  </si>
  <si>
    <t>งานส่งเสริมการเกษตร</t>
  </si>
  <si>
    <t>งานส่งเสริมและสนับสนุนความเข้มแข็งชุมชน</t>
  </si>
  <si>
    <t>งานสวัสดิการสังคมและสังคมสงเคราะห์</t>
  </si>
  <si>
    <t>งานอนุรักษ์แหล่งน้ำและป่าไม้</t>
  </si>
  <si>
    <t>งบบุคลากร</t>
  </si>
  <si>
    <t>เงินเดือน (ฝ่ายการเมือง)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</si>
  <si>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</si>
  <si>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</si>
  <si>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</si>
  <si>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</si>
  <si>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</si>
  <si>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</si>
  <si>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</si>
  <si>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</si>
  <si>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</si>
  <si>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ค่าตอบแทนพนักงานจ้าง</t>
  </si>
  <si>
    <t>เงินเพิ่มต่าง ๆของพนักงานจ้าง</t>
  </si>
  <si>
    <t>        รวม งบบุคลากร          9,274,670.00          2,043,225.00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</si>
  <si>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</si>
  <si>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</si>
  <si>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</si>
  <si>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</si>
  <si>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</si>
  <si>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</si>
  <si>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</si>
  <si>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</si>
  <si>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</si>
  <si>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</si>
  <si>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</si>
  <si>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</si>
  <si>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</si>
  <si>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</si>
  <si>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</si>
  <si>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</si>
  <si>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</si>
  <si>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</si>
  <si>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</si>
  <si>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วัสดุคอมพิวเตอร์</t>
  </si>
  <si>
    <t>วัสดุเครื่องดับเพลิง</t>
  </si>
  <si>
    <t>ค่าอาหารเสริม (นม)</t>
  </si>
  <si>
    <t>วัสดุก่อสร้าง</t>
  </si>
  <si>
    <t>ค่าสาธารณูปโภค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</si>
  <si>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</si>
  <si>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</si>
  <si>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</si>
  <si>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</si>
  <si>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</si>
  <si>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     รวม งบดำเนินงาน          7,349,080.00             565,575.45</t>
  </si>
  <si>
    <t>งบลงทุน</t>
  </si>
  <si>
    <t>ค่าครุภัณฑ์</t>
  </si>
  <si>
    <t>ครุภัณฑ์สำนักงาน</t>
  </si>
  <si>
    <t>ครุภัณฑ์ไฟฟ้าและวิทยุ</t>
  </si>
  <si>
    <t>ค่าที่ดินและสิ่งก่อสร้าง</t>
  </si>
  <si>
    <t>ค่าก่อสร้างสิ่งสาธารณูปโภค</t>
  </si>
  <si>
    <t>            รวม งบลงทุน          4,609,990.00               12,990.00</t>
  </si>
  <si>
    <t>งบรายจ่ายอื่น</t>
  </si>
  <si>
    <t>รายจ่ายอื่น</t>
  </si>
  <si>
    <t> รวม งบรายจ่ายอื่น               20,000.00                       0.00</t>
  </si>
  <si>
    <t>งบเงินอุดหนุน</t>
  </si>
  <si>
    <t>เงินอุดหนุน</t>
  </si>
  <si>
    <t>เงินอุดหนุนส่วนราชการ</t>
  </si>
  <si>
    <t> รวม งบเงินอุดหนุน          2,311,000.00             652,400.00</t>
  </si>
  <si>
    <t>เงินสมทบกองทุนประกันสังคม</t>
  </si>
  <si>
    <t>เงินสมทบกองทุนเงินทดแทน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</si>
  <si>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</si>
  <si>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</si>
  <si>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</si>
  <si>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</si>
  <si>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</si>
  <si>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</si>
  <si>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             รวม งบกลาง        10,435,260.00          2,839,511.00</t>
  </si>
  <si>
    <t>                 รวมสุทธิ        34,000,000.00          6,113,701.45</t>
  </si>
  <si>
    <t>งบดำเนินงาน          </t>
  </si>
  <si>
    <t>งบบุคลากร         </t>
  </si>
  <si>
    <t>งบลงทุน         </t>
  </si>
  <si>
    <t>งบรายจ่ายอื่น              </t>
  </si>
  <si>
    <t>งบกลาง        </t>
  </si>
  <si>
    <t>งบเงินอุดหนุน         </t>
  </si>
  <si>
    <t>คิดเป็นร้อยละ</t>
  </si>
  <si>
    <t>รวม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</si>
</sst>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[$-1041E]#,##0.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46">
    <font>
      <sz val="10"/>
      <name val="Arial"/>
      <family val="0"/>
    </font>
    <font>
      <sz val="8"/>
      <color indexed="8"/>
      <name val="Microsoft Sans Serif"/>
      <family val="0"/>
    </font>
    <font>
      <sz val="11.95"/>
      <color indexed="8"/>
      <name val="Microsoft Sans Serif"/>
      <family val="0"/>
    </font>
    <font>
      <b/>
      <sz val="11.95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b/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vertical="center" wrapText="1" readingOrder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204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204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203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204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204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/>
    </xf>
    <xf numFmtId="201" fontId="24" fillId="0" borderId="0" xfId="33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26" xfId="0" applyFont="1" applyBorder="1" applyAlignment="1">
      <alignment/>
    </xf>
    <xf numFmtId="201" fontId="24" fillId="0" borderId="26" xfId="33" applyFont="1" applyBorder="1" applyAlignment="1">
      <alignment/>
    </xf>
    <xf numFmtId="2" fontId="24" fillId="0" borderId="26" xfId="0" applyNumberFormat="1" applyFont="1" applyBorder="1" applyAlignment="1">
      <alignment/>
    </xf>
    <xf numFmtId="0" fontId="24" fillId="0" borderId="26" xfId="0" applyFont="1" applyBorder="1" applyAlignment="1">
      <alignment horizontal="left"/>
    </xf>
    <xf numFmtId="0" fontId="26" fillId="0" borderId="26" xfId="0" applyFont="1" applyBorder="1" applyAlignment="1">
      <alignment horizontal="center"/>
    </xf>
    <xf numFmtId="201" fontId="26" fillId="0" borderId="26" xfId="33" applyFont="1" applyBorder="1" applyAlignment="1">
      <alignment/>
    </xf>
    <xf numFmtId="2" fontId="26" fillId="0" borderId="26" xfId="0" applyNumberFormat="1" applyFont="1" applyBorder="1" applyAlignment="1">
      <alignment/>
    </xf>
    <xf numFmtId="201" fontId="26" fillId="0" borderId="26" xfId="33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75"/>
          <c:y val="0.1555"/>
          <c:w val="0.6795"/>
          <c:h val="0.76525"/>
        </c:manualLayout>
      </c:layout>
      <c:pieChart>
        <c:varyColors val="1"/>
        <c:ser>
          <c:idx val="0"/>
          <c:order val="0"/>
          <c:tx>
            <c:strRef>
              <c:f>'ไตรมาสที่ 1'!$A$2</c:f>
              <c:strCache>
                <c:ptCount val="1"/>
                <c:pt idx="0">
                  <c:v>รายงานรายจ่ายจริงตามงบประมาณ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'ไตรมาสที่ 1'!$B$7:$B$12</c:f>
              <c:strCache/>
            </c:strRef>
          </c:cat>
          <c:val>
            <c:numRef>
              <c:f>'ไตรมาสที่ 1'!$D$7:$D$12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152400</xdr:rowOff>
    </xdr:from>
    <xdr:to>
      <xdr:col>4</xdr:col>
      <xdr:colOff>1266825</xdr:colOff>
      <xdr:row>32</xdr:row>
      <xdr:rowOff>152400</xdr:rowOff>
    </xdr:to>
    <xdr:graphicFrame>
      <xdr:nvGraphicFramePr>
        <xdr:cNvPr id="1" name="แผนภูมิ 1"/>
        <xdr:cNvGraphicFramePr/>
      </xdr:nvGraphicFramePr>
      <xdr:xfrm>
        <a:off x="190500" y="3362325"/>
        <a:ext cx="5686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PageLayoutView="0" workbookViewId="0" topLeftCell="A1">
      <pane ySplit="1" topLeftCell="A38" activePane="bottomLeft" state="frozen"/>
      <selection pane="topLeft" activeCell="A1" sqref="A1"/>
      <selection pane="bottomLeft" activeCell="B62" sqref="A62:IV62"/>
    </sheetView>
  </sheetViews>
  <sheetFormatPr defaultColWidth="9.140625" defaultRowHeight="12.75"/>
  <cols>
    <col min="1" max="1" width="12.140625" style="0" customWidth="1"/>
    <col min="2" max="2" width="0" style="0" hidden="1" customWidth="1"/>
    <col min="3" max="3" width="5.421875" style="0" customWidth="1"/>
    <col min="4" max="4" width="14.7109375" style="0" customWidth="1"/>
    <col min="5" max="5" width="5.28125" style="0" customWidth="1"/>
    <col min="6" max="6" width="0" style="0" hidden="1" customWidth="1"/>
    <col min="8" max="8" width="12.140625" style="0" customWidth="1"/>
    <col min="9" max="9" width="0.13671875" style="0" customWidth="1"/>
    <col min="10" max="10" width="0" style="0" hidden="1" customWidth="1"/>
    <col min="11" max="11" width="17.421875" style="0" customWidth="1"/>
    <col min="12" max="13" width="0" style="0" hidden="1" customWidth="1"/>
    <col min="14" max="14" width="17.421875" style="0" customWidth="1"/>
    <col min="15" max="15" width="0" style="0" hidden="1" customWidth="1"/>
    <col min="16" max="16" width="21.57421875" style="0" customWidth="1"/>
    <col min="17" max="17" width="18.7109375" style="0" customWidth="1"/>
    <col min="18" max="18" width="2.8515625" style="0" customWidth="1"/>
    <col min="19" max="19" width="10.57421875" style="0" customWidth="1"/>
    <col min="20" max="20" width="0" style="0" hidden="1" customWidth="1"/>
    <col min="21" max="21" width="0.2890625" style="0" customWidth="1"/>
    <col min="22" max="22" width="10.57421875" style="0" customWidth="1"/>
    <col min="23" max="39" width="21.57421875" style="0" customWidth="1"/>
    <col min="40" max="40" width="0" style="0" hidden="1" customWidth="1"/>
  </cols>
  <sheetData>
    <row r="1" spans="1:21" ht="12.75" customHeight="1">
      <c r="A1" s="9" t="s">
        <v>0</v>
      </c>
      <c r="B1" s="10"/>
      <c r="C1" s="10"/>
      <c r="D1" s="10"/>
      <c r="E1" s="10"/>
      <c r="F1" s="10"/>
      <c r="G1" s="10"/>
      <c r="R1" s="11" t="s">
        <v>1</v>
      </c>
      <c r="S1" s="10"/>
      <c r="T1" s="10"/>
      <c r="U1" s="10"/>
    </row>
    <row r="2" spans="1:19" ht="18" customHeight="1">
      <c r="A2" s="12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8" customHeight="1">
      <c r="A3" s="13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8" customHeight="1">
      <c r="A4" s="12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8" customHeight="1">
      <c r="A5" s="12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ht="409.5" customHeight="1" hidden="1"/>
    <row r="7" ht="6" customHeight="1"/>
    <row r="8" spans="1:39" ht="25.5">
      <c r="A8" s="1"/>
      <c r="B8" s="2"/>
      <c r="C8" s="2"/>
      <c r="D8" s="3" t="s">
        <v>6</v>
      </c>
      <c r="E8" s="2"/>
      <c r="F8" s="14" t="s">
        <v>7</v>
      </c>
      <c r="G8" s="15"/>
      <c r="H8" s="15"/>
      <c r="I8" s="2"/>
      <c r="J8" s="14" t="s">
        <v>8</v>
      </c>
      <c r="K8" s="15"/>
      <c r="L8" s="2"/>
      <c r="M8" s="14" t="s">
        <v>9</v>
      </c>
      <c r="N8" s="15"/>
      <c r="O8" s="4"/>
      <c r="P8" s="1" t="s">
        <v>10</v>
      </c>
      <c r="Q8" s="16" t="s">
        <v>11</v>
      </c>
      <c r="R8" s="17"/>
      <c r="S8" s="16" t="s">
        <v>12</v>
      </c>
      <c r="T8" s="18"/>
      <c r="U8" s="18"/>
      <c r="V8" s="17"/>
      <c r="W8" s="1" t="s">
        <v>13</v>
      </c>
      <c r="X8" s="1" t="s">
        <v>14</v>
      </c>
      <c r="Y8" s="1" t="s">
        <v>15</v>
      </c>
      <c r="Z8" s="1" t="s">
        <v>16</v>
      </c>
      <c r="AA8" s="1" t="s">
        <v>17</v>
      </c>
      <c r="AB8" s="1" t="s">
        <v>18</v>
      </c>
      <c r="AC8" s="1" t="s">
        <v>19</v>
      </c>
      <c r="AD8" s="1" t="s">
        <v>20</v>
      </c>
      <c r="AE8" s="1" t="s">
        <v>21</v>
      </c>
      <c r="AF8" s="1" t="s">
        <v>22</v>
      </c>
      <c r="AG8" s="1" t="s">
        <v>23</v>
      </c>
      <c r="AH8" s="1" t="s">
        <v>24</v>
      </c>
      <c r="AI8" s="1" t="s">
        <v>25</v>
      </c>
      <c r="AJ8" s="1" t="s">
        <v>26</v>
      </c>
      <c r="AK8" s="1" t="s">
        <v>27</v>
      </c>
      <c r="AL8" s="1" t="s">
        <v>28</v>
      </c>
      <c r="AM8" s="1" t="s">
        <v>29</v>
      </c>
    </row>
    <row r="9" ht="409.5" customHeight="1" hidden="1"/>
    <row r="10" spans="1:39" ht="12.75">
      <c r="A10" s="19" t="s">
        <v>30</v>
      </c>
      <c r="C10" s="22" t="s">
        <v>31</v>
      </c>
      <c r="D10" s="23"/>
      <c r="E10" s="24"/>
      <c r="G10" s="22" t="s">
        <v>32</v>
      </c>
      <c r="H10" s="30"/>
      <c r="I10" s="31"/>
      <c r="K10" s="32">
        <v>514080</v>
      </c>
      <c r="L10" s="30"/>
      <c r="M10" s="31"/>
      <c r="N10" s="33">
        <v>128520</v>
      </c>
      <c r="O10" s="31"/>
      <c r="P10" s="6"/>
      <c r="Q10" s="34"/>
      <c r="R10" s="31"/>
      <c r="S10" s="34"/>
      <c r="T10" s="30"/>
      <c r="U10" s="30"/>
      <c r="V10" s="31"/>
      <c r="W10" s="6"/>
      <c r="X10" s="6"/>
      <c r="Y10" s="6"/>
      <c r="Z10" s="5">
        <v>128520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2.75">
      <c r="A11" s="20"/>
      <c r="C11" s="25"/>
      <c r="D11" s="10"/>
      <c r="E11" s="26"/>
      <c r="G11" s="22" t="s">
        <v>33</v>
      </c>
      <c r="H11" s="30"/>
      <c r="I11" s="31"/>
      <c r="K11" s="32">
        <v>42120</v>
      </c>
      <c r="L11" s="30"/>
      <c r="M11" s="31"/>
      <c r="N11" s="33">
        <v>10530</v>
      </c>
      <c r="O11" s="31"/>
      <c r="P11" s="6"/>
      <c r="Q11" s="34"/>
      <c r="R11" s="31"/>
      <c r="S11" s="34"/>
      <c r="T11" s="30"/>
      <c r="U11" s="30"/>
      <c r="V11" s="31"/>
      <c r="W11" s="6"/>
      <c r="X11" s="6"/>
      <c r="Y11" s="6"/>
      <c r="Z11" s="5">
        <v>10530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2.75">
      <c r="A12" s="20"/>
      <c r="C12" s="25"/>
      <c r="D12" s="10"/>
      <c r="E12" s="26"/>
      <c r="G12" s="22" t="s">
        <v>34</v>
      </c>
      <c r="H12" s="30"/>
      <c r="I12" s="31"/>
      <c r="K12" s="32">
        <v>42120</v>
      </c>
      <c r="L12" s="30"/>
      <c r="M12" s="31"/>
      <c r="N12" s="33">
        <v>10530</v>
      </c>
      <c r="O12" s="31"/>
      <c r="P12" s="6"/>
      <c r="Q12" s="34"/>
      <c r="R12" s="31"/>
      <c r="S12" s="34"/>
      <c r="T12" s="30"/>
      <c r="U12" s="30"/>
      <c r="V12" s="31"/>
      <c r="W12" s="6"/>
      <c r="X12" s="6"/>
      <c r="Y12" s="6"/>
      <c r="Z12" s="5">
        <v>10530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75">
      <c r="A13" s="20"/>
      <c r="C13" s="25"/>
      <c r="D13" s="10"/>
      <c r="E13" s="26"/>
      <c r="G13" s="22" t="s">
        <v>35</v>
      </c>
      <c r="H13" s="30"/>
      <c r="I13" s="31"/>
      <c r="K13" s="32">
        <v>86400</v>
      </c>
      <c r="L13" s="30"/>
      <c r="M13" s="31"/>
      <c r="N13" s="33">
        <v>21600</v>
      </c>
      <c r="O13" s="31"/>
      <c r="P13" s="6"/>
      <c r="Q13" s="34"/>
      <c r="R13" s="31"/>
      <c r="S13" s="34"/>
      <c r="T13" s="30"/>
      <c r="U13" s="30"/>
      <c r="V13" s="31"/>
      <c r="W13" s="6"/>
      <c r="X13" s="6"/>
      <c r="Y13" s="6"/>
      <c r="Z13" s="5">
        <v>21600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2.75">
      <c r="A14" s="20"/>
      <c r="C14" s="27"/>
      <c r="D14" s="28"/>
      <c r="E14" s="29"/>
      <c r="G14" s="22" t="s">
        <v>36</v>
      </c>
      <c r="H14" s="30"/>
      <c r="I14" s="31"/>
      <c r="K14" s="32">
        <v>1500800</v>
      </c>
      <c r="L14" s="30"/>
      <c r="M14" s="31"/>
      <c r="N14" s="33">
        <v>370800</v>
      </c>
      <c r="O14" s="31"/>
      <c r="P14" s="6"/>
      <c r="Q14" s="34"/>
      <c r="R14" s="31"/>
      <c r="S14" s="34"/>
      <c r="T14" s="30"/>
      <c r="U14" s="30"/>
      <c r="V14" s="31"/>
      <c r="W14" s="6"/>
      <c r="X14" s="6"/>
      <c r="Y14" s="6"/>
      <c r="Z14" s="5">
        <v>370800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2.75">
      <c r="A15" s="20"/>
      <c r="C15" s="22" t="s">
        <v>37</v>
      </c>
      <c r="D15" s="23"/>
      <c r="E15" s="24"/>
      <c r="G15" s="22" t="s">
        <v>38</v>
      </c>
      <c r="H15" s="30"/>
      <c r="I15" s="31"/>
      <c r="K15" s="32">
        <v>4998180</v>
      </c>
      <c r="L15" s="30"/>
      <c r="M15" s="31"/>
      <c r="N15" s="33">
        <v>1179690</v>
      </c>
      <c r="O15" s="31"/>
      <c r="P15" s="6"/>
      <c r="Q15" s="34"/>
      <c r="R15" s="31"/>
      <c r="S15" s="34"/>
      <c r="T15" s="30"/>
      <c r="U15" s="30"/>
      <c r="V15" s="31"/>
      <c r="W15" s="6"/>
      <c r="X15" s="6"/>
      <c r="Y15" s="5">
        <v>327450</v>
      </c>
      <c r="Z15" s="5">
        <v>488820</v>
      </c>
      <c r="AA15" s="5">
        <v>72810</v>
      </c>
      <c r="AB15" s="5">
        <v>74910</v>
      </c>
      <c r="AC15" s="5">
        <v>150420</v>
      </c>
      <c r="AD15" s="6"/>
      <c r="AE15" s="6"/>
      <c r="AF15" s="6"/>
      <c r="AG15" s="5">
        <v>65280</v>
      </c>
      <c r="AH15" s="6"/>
      <c r="AI15" s="6"/>
      <c r="AJ15" s="6"/>
      <c r="AK15" s="6"/>
      <c r="AL15" s="6"/>
      <c r="AM15" s="6"/>
    </row>
    <row r="16" spans="1:39" ht="12.75">
      <c r="A16" s="20"/>
      <c r="C16" s="25"/>
      <c r="D16" s="10"/>
      <c r="E16" s="26"/>
      <c r="G16" s="22" t="s">
        <v>39</v>
      </c>
      <c r="H16" s="30"/>
      <c r="I16" s="31"/>
      <c r="K16" s="32">
        <v>97290</v>
      </c>
      <c r="L16" s="30"/>
      <c r="M16" s="31"/>
      <c r="N16" s="33">
        <v>7950</v>
      </c>
      <c r="O16" s="31"/>
      <c r="P16" s="6"/>
      <c r="Q16" s="34"/>
      <c r="R16" s="31"/>
      <c r="S16" s="34"/>
      <c r="T16" s="30"/>
      <c r="U16" s="30"/>
      <c r="V16" s="31"/>
      <c r="W16" s="6"/>
      <c r="X16" s="6"/>
      <c r="Y16" s="5">
        <v>7950</v>
      </c>
      <c r="Z16" s="5">
        <v>0</v>
      </c>
      <c r="AA16" s="6"/>
      <c r="AB16" s="6"/>
      <c r="AC16" s="5">
        <v>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2.75">
      <c r="A17" s="20"/>
      <c r="C17" s="25"/>
      <c r="D17" s="10"/>
      <c r="E17" s="26"/>
      <c r="G17" s="22" t="s">
        <v>40</v>
      </c>
      <c r="H17" s="30"/>
      <c r="I17" s="31"/>
      <c r="K17" s="32">
        <v>174000</v>
      </c>
      <c r="L17" s="30"/>
      <c r="M17" s="31"/>
      <c r="N17" s="33">
        <v>33000</v>
      </c>
      <c r="O17" s="31"/>
      <c r="P17" s="6"/>
      <c r="Q17" s="34"/>
      <c r="R17" s="31"/>
      <c r="S17" s="34"/>
      <c r="T17" s="30"/>
      <c r="U17" s="30"/>
      <c r="V17" s="31"/>
      <c r="W17" s="6"/>
      <c r="X17" s="6"/>
      <c r="Y17" s="5">
        <v>10500</v>
      </c>
      <c r="Z17" s="5">
        <v>12000</v>
      </c>
      <c r="AA17" s="6"/>
      <c r="AB17" s="6"/>
      <c r="AC17" s="5">
        <v>10500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.75">
      <c r="A18" s="20"/>
      <c r="C18" s="25"/>
      <c r="D18" s="10"/>
      <c r="E18" s="26"/>
      <c r="G18" s="22" t="s">
        <v>41</v>
      </c>
      <c r="H18" s="30"/>
      <c r="I18" s="31"/>
      <c r="K18" s="32">
        <v>1629720</v>
      </c>
      <c r="L18" s="30"/>
      <c r="M18" s="31"/>
      <c r="N18" s="33">
        <v>252030</v>
      </c>
      <c r="O18" s="31"/>
      <c r="P18" s="6"/>
      <c r="Q18" s="34"/>
      <c r="R18" s="31"/>
      <c r="S18" s="34"/>
      <c r="T18" s="30"/>
      <c r="U18" s="30"/>
      <c r="V18" s="31"/>
      <c r="W18" s="6"/>
      <c r="X18" s="6"/>
      <c r="Y18" s="5">
        <v>32610</v>
      </c>
      <c r="Z18" s="5">
        <v>130140</v>
      </c>
      <c r="AA18" s="5">
        <v>27000</v>
      </c>
      <c r="AB18" s="6"/>
      <c r="AC18" s="5">
        <v>35280</v>
      </c>
      <c r="AD18" s="6"/>
      <c r="AE18" s="6"/>
      <c r="AF18" s="6"/>
      <c r="AG18" s="5">
        <v>27000</v>
      </c>
      <c r="AH18" s="6"/>
      <c r="AI18" s="6"/>
      <c r="AJ18" s="6"/>
      <c r="AK18" s="6"/>
      <c r="AL18" s="6"/>
      <c r="AM18" s="6"/>
    </row>
    <row r="19" spans="1:39" ht="12.75">
      <c r="A19" s="20"/>
      <c r="C19" s="27"/>
      <c r="D19" s="28"/>
      <c r="E19" s="29"/>
      <c r="G19" s="22" t="s">
        <v>42</v>
      </c>
      <c r="H19" s="30"/>
      <c r="I19" s="31"/>
      <c r="K19" s="32">
        <v>189960</v>
      </c>
      <c r="L19" s="30"/>
      <c r="M19" s="31"/>
      <c r="N19" s="33">
        <v>28575</v>
      </c>
      <c r="O19" s="31"/>
      <c r="P19" s="6"/>
      <c r="Q19" s="34"/>
      <c r="R19" s="31"/>
      <c r="S19" s="34"/>
      <c r="T19" s="30"/>
      <c r="U19" s="30"/>
      <c r="V19" s="31"/>
      <c r="W19" s="6"/>
      <c r="X19" s="6"/>
      <c r="Y19" s="5">
        <v>6000</v>
      </c>
      <c r="Z19" s="5">
        <v>12000</v>
      </c>
      <c r="AA19" s="5">
        <v>3000</v>
      </c>
      <c r="AB19" s="6"/>
      <c r="AC19" s="5">
        <v>4575</v>
      </c>
      <c r="AD19" s="6"/>
      <c r="AE19" s="6"/>
      <c r="AF19" s="6"/>
      <c r="AG19" s="5">
        <v>3000</v>
      </c>
      <c r="AH19" s="6"/>
      <c r="AI19" s="6"/>
      <c r="AJ19" s="6"/>
      <c r="AK19" s="6"/>
      <c r="AL19" s="6"/>
      <c r="AM19" s="6"/>
    </row>
    <row r="20" spans="1:39" ht="12.75">
      <c r="A20" s="21"/>
      <c r="C20" s="35" t="s">
        <v>43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7"/>
      <c r="Q20" s="35"/>
      <c r="R20" s="31"/>
      <c r="S20" s="35"/>
      <c r="T20" s="30"/>
      <c r="U20" s="30"/>
      <c r="V20" s="31"/>
      <c r="W20" s="7"/>
      <c r="X20" s="7"/>
      <c r="Y20" s="8">
        <v>384510</v>
      </c>
      <c r="Z20" s="8">
        <v>1184940</v>
      </c>
      <c r="AA20" s="8">
        <v>102810</v>
      </c>
      <c r="AB20" s="8">
        <v>74910</v>
      </c>
      <c r="AC20" s="8">
        <v>200775</v>
      </c>
      <c r="AD20" s="7"/>
      <c r="AE20" s="7"/>
      <c r="AF20" s="7"/>
      <c r="AG20" s="8">
        <v>95280</v>
      </c>
      <c r="AH20" s="7"/>
      <c r="AI20" s="7"/>
      <c r="AJ20" s="7"/>
      <c r="AK20" s="7"/>
      <c r="AL20" s="7"/>
      <c r="AM20" s="7"/>
    </row>
    <row r="21" spans="1:39" ht="12.75">
      <c r="A21" s="19" t="s">
        <v>44</v>
      </c>
      <c r="C21" s="22" t="s">
        <v>45</v>
      </c>
      <c r="D21" s="23"/>
      <c r="E21" s="24"/>
      <c r="G21" s="22" t="s">
        <v>46</v>
      </c>
      <c r="H21" s="30"/>
      <c r="I21" s="31"/>
      <c r="K21" s="32">
        <v>703730</v>
      </c>
      <c r="L21" s="30"/>
      <c r="M21" s="31"/>
      <c r="N21" s="33">
        <v>0</v>
      </c>
      <c r="O21" s="31"/>
      <c r="P21" s="6"/>
      <c r="Q21" s="34"/>
      <c r="R21" s="31"/>
      <c r="S21" s="34"/>
      <c r="T21" s="30"/>
      <c r="U21" s="30"/>
      <c r="V21" s="31"/>
      <c r="W21" s="6"/>
      <c r="X21" s="6"/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6"/>
      <c r="AE21" s="6"/>
      <c r="AF21" s="6"/>
      <c r="AG21" s="5">
        <v>0</v>
      </c>
      <c r="AH21" s="6"/>
      <c r="AI21" s="6"/>
      <c r="AJ21" s="6"/>
      <c r="AK21" s="6"/>
      <c r="AL21" s="5">
        <v>0</v>
      </c>
      <c r="AM21" s="6"/>
    </row>
    <row r="22" spans="1:39" ht="12.75">
      <c r="A22" s="20"/>
      <c r="C22" s="25"/>
      <c r="D22" s="10"/>
      <c r="E22" s="26"/>
      <c r="G22" s="22" t="s">
        <v>47</v>
      </c>
      <c r="H22" s="30"/>
      <c r="I22" s="31"/>
      <c r="K22" s="32">
        <v>45000</v>
      </c>
      <c r="L22" s="30"/>
      <c r="M22" s="31"/>
      <c r="N22" s="33">
        <v>0</v>
      </c>
      <c r="O22" s="31"/>
      <c r="P22" s="6"/>
      <c r="Q22" s="34"/>
      <c r="R22" s="31"/>
      <c r="S22" s="34"/>
      <c r="T22" s="30"/>
      <c r="U22" s="30"/>
      <c r="V22" s="31"/>
      <c r="W22" s="6"/>
      <c r="X22" s="6"/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2.75">
      <c r="A23" s="20"/>
      <c r="C23" s="25"/>
      <c r="D23" s="10"/>
      <c r="E23" s="26"/>
      <c r="G23" s="22" t="s">
        <v>48</v>
      </c>
      <c r="H23" s="30"/>
      <c r="I23" s="31"/>
      <c r="K23" s="32">
        <v>20000</v>
      </c>
      <c r="L23" s="30"/>
      <c r="M23" s="31"/>
      <c r="N23" s="33">
        <v>0</v>
      </c>
      <c r="O23" s="31"/>
      <c r="P23" s="6"/>
      <c r="Q23" s="34"/>
      <c r="R23" s="31"/>
      <c r="S23" s="34"/>
      <c r="T23" s="30"/>
      <c r="U23" s="30"/>
      <c r="V23" s="31"/>
      <c r="W23" s="6"/>
      <c r="X23" s="6"/>
      <c r="Y23" s="5">
        <v>0</v>
      </c>
      <c r="Z23" s="5">
        <v>0</v>
      </c>
      <c r="AA23" s="6"/>
      <c r="AB23" s="5">
        <v>0</v>
      </c>
      <c r="AC23" s="5">
        <v>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2.75">
      <c r="A24" s="20"/>
      <c r="C24" s="27"/>
      <c r="D24" s="28"/>
      <c r="E24" s="29"/>
      <c r="G24" s="22" t="s">
        <v>49</v>
      </c>
      <c r="H24" s="30"/>
      <c r="I24" s="31"/>
      <c r="K24" s="32">
        <v>80000</v>
      </c>
      <c r="L24" s="30"/>
      <c r="M24" s="31"/>
      <c r="N24" s="33">
        <v>16500</v>
      </c>
      <c r="O24" s="31"/>
      <c r="P24" s="6"/>
      <c r="Q24" s="34"/>
      <c r="R24" s="31"/>
      <c r="S24" s="34"/>
      <c r="T24" s="30"/>
      <c r="U24" s="30"/>
      <c r="V24" s="31"/>
      <c r="W24" s="6"/>
      <c r="X24" s="6"/>
      <c r="Y24" s="5">
        <v>4000</v>
      </c>
      <c r="Z24" s="5">
        <v>12500</v>
      </c>
      <c r="AA24" s="5">
        <v>0</v>
      </c>
      <c r="AB24" s="5">
        <v>0</v>
      </c>
      <c r="AC24" s="5">
        <v>0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2.75">
      <c r="A25" s="20"/>
      <c r="C25" s="22" t="s">
        <v>50</v>
      </c>
      <c r="D25" s="23"/>
      <c r="E25" s="24"/>
      <c r="G25" s="22" t="s">
        <v>51</v>
      </c>
      <c r="H25" s="30"/>
      <c r="I25" s="31"/>
      <c r="K25" s="32">
        <v>1132000</v>
      </c>
      <c r="L25" s="30"/>
      <c r="M25" s="31"/>
      <c r="N25" s="33">
        <v>164602.9</v>
      </c>
      <c r="O25" s="31"/>
      <c r="P25" s="6"/>
      <c r="Q25" s="34"/>
      <c r="R25" s="31"/>
      <c r="S25" s="34"/>
      <c r="T25" s="30"/>
      <c r="U25" s="30"/>
      <c r="V25" s="31"/>
      <c r="W25" s="6"/>
      <c r="X25" s="6"/>
      <c r="Y25" s="5">
        <v>16900</v>
      </c>
      <c r="Z25" s="5">
        <v>21750</v>
      </c>
      <c r="AA25" s="5">
        <v>36600</v>
      </c>
      <c r="AB25" s="5">
        <v>14400</v>
      </c>
      <c r="AC25" s="5">
        <v>74952.9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2.75">
      <c r="A26" s="20"/>
      <c r="C26" s="25"/>
      <c r="D26" s="10"/>
      <c r="E26" s="26"/>
      <c r="G26" s="22" t="s">
        <v>52</v>
      </c>
      <c r="H26" s="30"/>
      <c r="I26" s="31"/>
      <c r="K26" s="32">
        <v>150000</v>
      </c>
      <c r="L26" s="30"/>
      <c r="M26" s="31"/>
      <c r="N26" s="33">
        <v>15490</v>
      </c>
      <c r="O26" s="31"/>
      <c r="P26" s="6"/>
      <c r="Q26" s="34"/>
      <c r="R26" s="31"/>
      <c r="S26" s="34"/>
      <c r="T26" s="30"/>
      <c r="U26" s="30"/>
      <c r="V26" s="31"/>
      <c r="W26" s="6"/>
      <c r="X26" s="6"/>
      <c r="Y26" s="6"/>
      <c r="Z26" s="5">
        <v>15490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2.75">
      <c r="A27" s="20"/>
      <c r="C27" s="25"/>
      <c r="D27" s="10"/>
      <c r="E27" s="26"/>
      <c r="G27" s="22" t="s">
        <v>53</v>
      </c>
      <c r="H27" s="30"/>
      <c r="I27" s="31"/>
      <c r="K27" s="32">
        <v>2689950</v>
      </c>
      <c r="L27" s="30"/>
      <c r="M27" s="31"/>
      <c r="N27" s="33">
        <v>130340.8</v>
      </c>
      <c r="O27" s="31"/>
      <c r="P27" s="6"/>
      <c r="Q27" s="34"/>
      <c r="R27" s="31"/>
      <c r="S27" s="33">
        <v>0</v>
      </c>
      <c r="T27" s="30"/>
      <c r="U27" s="30"/>
      <c r="V27" s="31"/>
      <c r="W27" s="5">
        <v>900</v>
      </c>
      <c r="X27" s="5">
        <v>0</v>
      </c>
      <c r="Y27" s="5">
        <v>11800</v>
      </c>
      <c r="Z27" s="5">
        <v>39264</v>
      </c>
      <c r="AA27" s="5">
        <v>0</v>
      </c>
      <c r="AB27" s="5">
        <v>0</v>
      </c>
      <c r="AC27" s="5">
        <v>0</v>
      </c>
      <c r="AD27" s="5">
        <v>0</v>
      </c>
      <c r="AE27" s="5">
        <v>12600</v>
      </c>
      <c r="AF27" s="6"/>
      <c r="AG27" s="5">
        <v>33976.8</v>
      </c>
      <c r="AH27" s="5">
        <v>0</v>
      </c>
      <c r="AI27" s="5">
        <v>600</v>
      </c>
      <c r="AJ27" s="5">
        <v>0</v>
      </c>
      <c r="AK27" s="5">
        <v>0</v>
      </c>
      <c r="AL27" s="5">
        <v>31200</v>
      </c>
      <c r="AM27" s="5">
        <v>0</v>
      </c>
    </row>
    <row r="28" spans="1:39" ht="12.75">
      <c r="A28" s="20"/>
      <c r="C28" s="27"/>
      <c r="D28" s="28"/>
      <c r="E28" s="29"/>
      <c r="G28" s="22" t="s">
        <v>54</v>
      </c>
      <c r="H28" s="30"/>
      <c r="I28" s="31"/>
      <c r="K28" s="32">
        <v>350000</v>
      </c>
      <c r="L28" s="30"/>
      <c r="M28" s="31"/>
      <c r="N28" s="33">
        <v>36245.81</v>
      </c>
      <c r="O28" s="31"/>
      <c r="P28" s="6"/>
      <c r="Q28" s="34"/>
      <c r="R28" s="31"/>
      <c r="S28" s="34"/>
      <c r="T28" s="30"/>
      <c r="U28" s="30"/>
      <c r="V28" s="31"/>
      <c r="W28" s="6"/>
      <c r="X28" s="6"/>
      <c r="Y28" s="5">
        <v>0</v>
      </c>
      <c r="Z28" s="5">
        <v>32945.81</v>
      </c>
      <c r="AA28" s="5">
        <v>0</v>
      </c>
      <c r="AB28" s="5">
        <v>300</v>
      </c>
      <c r="AC28" s="5">
        <v>3000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2.75">
      <c r="A29" s="20"/>
      <c r="C29" s="22" t="s">
        <v>55</v>
      </c>
      <c r="D29" s="23"/>
      <c r="E29" s="24"/>
      <c r="G29" s="22" t="s">
        <v>56</v>
      </c>
      <c r="H29" s="30"/>
      <c r="I29" s="31"/>
      <c r="K29" s="32">
        <v>180000</v>
      </c>
      <c r="L29" s="30"/>
      <c r="M29" s="31"/>
      <c r="N29" s="33">
        <v>28388</v>
      </c>
      <c r="O29" s="31"/>
      <c r="P29" s="6"/>
      <c r="Q29" s="34"/>
      <c r="R29" s="31"/>
      <c r="S29" s="34"/>
      <c r="T29" s="30"/>
      <c r="U29" s="30"/>
      <c r="V29" s="31"/>
      <c r="W29" s="6"/>
      <c r="X29" s="6"/>
      <c r="Y29" s="5">
        <v>9569</v>
      </c>
      <c r="Z29" s="5">
        <v>16364</v>
      </c>
      <c r="AA29" s="6"/>
      <c r="AB29" s="5">
        <v>2455</v>
      </c>
      <c r="AC29" s="5">
        <v>0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2.75">
      <c r="A30" s="20"/>
      <c r="C30" s="25"/>
      <c r="D30" s="10"/>
      <c r="E30" s="26"/>
      <c r="G30" s="22" t="s">
        <v>57</v>
      </c>
      <c r="H30" s="30"/>
      <c r="I30" s="31"/>
      <c r="K30" s="32">
        <v>110000</v>
      </c>
      <c r="L30" s="30"/>
      <c r="M30" s="31"/>
      <c r="N30" s="33">
        <v>1800</v>
      </c>
      <c r="O30" s="31"/>
      <c r="P30" s="6"/>
      <c r="Q30" s="34"/>
      <c r="R30" s="31"/>
      <c r="S30" s="34"/>
      <c r="T30" s="30"/>
      <c r="U30" s="30"/>
      <c r="V30" s="31"/>
      <c r="W30" s="6"/>
      <c r="X30" s="6"/>
      <c r="Y30" s="6"/>
      <c r="Z30" s="5">
        <v>0</v>
      </c>
      <c r="AA30" s="6"/>
      <c r="AB30" s="6"/>
      <c r="AC30" s="5">
        <v>1800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2.75">
      <c r="A31" s="20"/>
      <c r="C31" s="25"/>
      <c r="D31" s="10"/>
      <c r="E31" s="26"/>
      <c r="G31" s="22" t="s">
        <v>58</v>
      </c>
      <c r="H31" s="30"/>
      <c r="I31" s="31"/>
      <c r="K31" s="32">
        <v>50000</v>
      </c>
      <c r="L31" s="30"/>
      <c r="M31" s="31"/>
      <c r="N31" s="33">
        <v>2530</v>
      </c>
      <c r="O31" s="31"/>
      <c r="P31" s="6"/>
      <c r="Q31" s="34"/>
      <c r="R31" s="31"/>
      <c r="S31" s="34"/>
      <c r="T31" s="30"/>
      <c r="U31" s="30"/>
      <c r="V31" s="31"/>
      <c r="W31" s="6"/>
      <c r="X31" s="6"/>
      <c r="Y31" s="6"/>
      <c r="Z31" s="5">
        <v>2530</v>
      </c>
      <c r="AA31" s="6"/>
      <c r="AB31" s="5">
        <v>0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2.75">
      <c r="A32" s="20"/>
      <c r="C32" s="25"/>
      <c r="D32" s="10"/>
      <c r="E32" s="26"/>
      <c r="G32" s="22" t="s">
        <v>59</v>
      </c>
      <c r="H32" s="30"/>
      <c r="I32" s="31"/>
      <c r="K32" s="32">
        <v>40000</v>
      </c>
      <c r="L32" s="30"/>
      <c r="M32" s="31"/>
      <c r="N32" s="33">
        <v>0</v>
      </c>
      <c r="O32" s="31"/>
      <c r="P32" s="6"/>
      <c r="Q32" s="34"/>
      <c r="R32" s="31"/>
      <c r="S32" s="34"/>
      <c r="T32" s="30"/>
      <c r="U32" s="30"/>
      <c r="V32" s="31"/>
      <c r="W32" s="6"/>
      <c r="X32" s="6"/>
      <c r="Y32" s="5">
        <v>0</v>
      </c>
      <c r="Z32" s="5">
        <v>0</v>
      </c>
      <c r="AA32" s="5"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2.75">
      <c r="A33" s="20"/>
      <c r="C33" s="25"/>
      <c r="D33" s="10"/>
      <c r="E33" s="26"/>
      <c r="G33" s="22" t="s">
        <v>60</v>
      </c>
      <c r="H33" s="30"/>
      <c r="I33" s="31"/>
      <c r="K33" s="32">
        <v>190000</v>
      </c>
      <c r="L33" s="30"/>
      <c r="M33" s="31"/>
      <c r="N33" s="33">
        <v>19860</v>
      </c>
      <c r="O33" s="31"/>
      <c r="P33" s="6"/>
      <c r="Q33" s="34"/>
      <c r="R33" s="31"/>
      <c r="S33" s="34"/>
      <c r="T33" s="30"/>
      <c r="U33" s="30"/>
      <c r="V33" s="31"/>
      <c r="W33" s="6"/>
      <c r="X33" s="6"/>
      <c r="Y33" s="5">
        <v>4050</v>
      </c>
      <c r="Z33" s="5">
        <v>4770</v>
      </c>
      <c r="AA33" s="5">
        <v>7130</v>
      </c>
      <c r="AB33" s="6"/>
      <c r="AC33" s="5">
        <v>3910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2.75">
      <c r="A34" s="20"/>
      <c r="C34" s="25"/>
      <c r="D34" s="10"/>
      <c r="E34" s="26"/>
      <c r="G34" s="22" t="s">
        <v>61</v>
      </c>
      <c r="H34" s="30"/>
      <c r="I34" s="31"/>
      <c r="K34" s="32">
        <v>10000</v>
      </c>
      <c r="L34" s="30"/>
      <c r="M34" s="31"/>
      <c r="N34" s="33">
        <v>0</v>
      </c>
      <c r="O34" s="31"/>
      <c r="P34" s="6"/>
      <c r="Q34" s="34"/>
      <c r="R34" s="31"/>
      <c r="S34" s="34"/>
      <c r="T34" s="30"/>
      <c r="U34" s="30"/>
      <c r="V34" s="31"/>
      <c r="W34" s="6"/>
      <c r="X34" s="6"/>
      <c r="Y34" s="6"/>
      <c r="Z34" s="5"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2.75">
      <c r="A35" s="20"/>
      <c r="C35" s="25"/>
      <c r="D35" s="10"/>
      <c r="E35" s="26"/>
      <c r="G35" s="22" t="s">
        <v>62</v>
      </c>
      <c r="H35" s="30"/>
      <c r="I35" s="31"/>
      <c r="K35" s="32">
        <v>10000</v>
      </c>
      <c r="L35" s="30"/>
      <c r="M35" s="31"/>
      <c r="N35" s="33">
        <v>0</v>
      </c>
      <c r="O35" s="31"/>
      <c r="P35" s="6"/>
      <c r="Q35" s="34"/>
      <c r="R35" s="31"/>
      <c r="S35" s="34"/>
      <c r="T35" s="30"/>
      <c r="U35" s="30"/>
      <c r="V35" s="31"/>
      <c r="W35" s="6"/>
      <c r="X35" s="6"/>
      <c r="Y35" s="6"/>
      <c r="Z35" s="5"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2.75">
      <c r="A36" s="20"/>
      <c r="C36" s="25"/>
      <c r="D36" s="10"/>
      <c r="E36" s="26"/>
      <c r="G36" s="22" t="s">
        <v>63</v>
      </c>
      <c r="H36" s="30"/>
      <c r="I36" s="31"/>
      <c r="K36" s="32">
        <v>120000</v>
      </c>
      <c r="L36" s="30"/>
      <c r="M36" s="31"/>
      <c r="N36" s="33">
        <v>28020</v>
      </c>
      <c r="O36" s="31"/>
      <c r="P36" s="6"/>
      <c r="Q36" s="34"/>
      <c r="R36" s="31"/>
      <c r="S36" s="34"/>
      <c r="T36" s="30"/>
      <c r="U36" s="30"/>
      <c r="V36" s="31"/>
      <c r="W36" s="6"/>
      <c r="X36" s="6"/>
      <c r="Y36" s="5">
        <v>16220</v>
      </c>
      <c r="Z36" s="5">
        <v>11800</v>
      </c>
      <c r="AA36" s="6"/>
      <c r="AB36" s="5">
        <v>0</v>
      </c>
      <c r="AC36" s="5">
        <v>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2.75">
      <c r="A37" s="20"/>
      <c r="C37" s="25"/>
      <c r="D37" s="10"/>
      <c r="E37" s="26"/>
      <c r="G37" s="22" t="s">
        <v>64</v>
      </c>
      <c r="H37" s="30"/>
      <c r="I37" s="31"/>
      <c r="K37" s="32">
        <v>20000</v>
      </c>
      <c r="L37" s="30"/>
      <c r="M37" s="31"/>
      <c r="N37" s="33">
        <v>0</v>
      </c>
      <c r="O37" s="31"/>
      <c r="P37" s="6"/>
      <c r="Q37" s="34"/>
      <c r="R37" s="31"/>
      <c r="S37" s="34"/>
      <c r="T37" s="30"/>
      <c r="U37" s="30"/>
      <c r="V37" s="31"/>
      <c r="W37" s="6"/>
      <c r="X37" s="6"/>
      <c r="Y37" s="6"/>
      <c r="Z37" s="6"/>
      <c r="AA37" s="5"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2.75">
      <c r="A38" s="20"/>
      <c r="C38" s="25"/>
      <c r="D38" s="10"/>
      <c r="E38" s="26"/>
      <c r="G38" s="22" t="s">
        <v>65</v>
      </c>
      <c r="H38" s="30"/>
      <c r="I38" s="31"/>
      <c r="K38" s="32">
        <v>791400</v>
      </c>
      <c r="L38" s="30"/>
      <c r="M38" s="31"/>
      <c r="N38" s="33">
        <v>0</v>
      </c>
      <c r="O38" s="31"/>
      <c r="P38" s="6"/>
      <c r="Q38" s="34"/>
      <c r="R38" s="31"/>
      <c r="S38" s="34"/>
      <c r="T38" s="30"/>
      <c r="U38" s="30"/>
      <c r="V38" s="31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5">
        <v>0</v>
      </c>
      <c r="AH38" s="6"/>
      <c r="AI38" s="6"/>
      <c r="AJ38" s="6"/>
      <c r="AK38" s="6"/>
      <c r="AL38" s="6"/>
      <c r="AM38" s="6"/>
    </row>
    <row r="39" spans="1:39" ht="12.75">
      <c r="A39" s="20"/>
      <c r="C39" s="27"/>
      <c r="D39" s="28"/>
      <c r="E39" s="29"/>
      <c r="G39" s="22" t="s">
        <v>66</v>
      </c>
      <c r="H39" s="30"/>
      <c r="I39" s="31"/>
      <c r="K39" s="32">
        <v>50000</v>
      </c>
      <c r="L39" s="30"/>
      <c r="M39" s="31"/>
      <c r="N39" s="33">
        <v>0</v>
      </c>
      <c r="O39" s="31"/>
      <c r="P39" s="6"/>
      <c r="Q39" s="34"/>
      <c r="R39" s="31"/>
      <c r="S39" s="34"/>
      <c r="T39" s="30"/>
      <c r="U39" s="30"/>
      <c r="V39" s="31"/>
      <c r="W39" s="6"/>
      <c r="X39" s="6"/>
      <c r="Y39" s="6"/>
      <c r="Z39" s="6"/>
      <c r="AA39" s="6"/>
      <c r="AB39" s="6"/>
      <c r="AC39" s="5">
        <v>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2.75">
      <c r="A40" s="20"/>
      <c r="C40" s="22" t="s">
        <v>67</v>
      </c>
      <c r="D40" s="23"/>
      <c r="E40" s="24"/>
      <c r="G40" s="22" t="s">
        <v>68</v>
      </c>
      <c r="H40" s="30"/>
      <c r="I40" s="31"/>
      <c r="K40" s="32">
        <v>500000</v>
      </c>
      <c r="L40" s="30"/>
      <c r="M40" s="31"/>
      <c r="N40" s="33">
        <v>99868.98</v>
      </c>
      <c r="O40" s="31"/>
      <c r="P40" s="6"/>
      <c r="Q40" s="34"/>
      <c r="R40" s="31"/>
      <c r="S40" s="34"/>
      <c r="T40" s="30"/>
      <c r="U40" s="30"/>
      <c r="V40" s="31"/>
      <c r="W40" s="6"/>
      <c r="X40" s="6"/>
      <c r="Y40" s="6"/>
      <c r="Z40" s="5">
        <v>99868.98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2.75">
      <c r="A41" s="20"/>
      <c r="C41" s="25"/>
      <c r="D41" s="10"/>
      <c r="E41" s="26"/>
      <c r="G41" s="22" t="s">
        <v>69</v>
      </c>
      <c r="H41" s="30"/>
      <c r="I41" s="31"/>
      <c r="K41" s="32">
        <v>10000</v>
      </c>
      <c r="L41" s="30"/>
      <c r="M41" s="31"/>
      <c r="N41" s="33">
        <v>2118</v>
      </c>
      <c r="O41" s="31"/>
      <c r="P41" s="6"/>
      <c r="Q41" s="34"/>
      <c r="R41" s="31"/>
      <c r="S41" s="34"/>
      <c r="T41" s="30"/>
      <c r="U41" s="30"/>
      <c r="V41" s="31"/>
      <c r="W41" s="6"/>
      <c r="X41" s="6"/>
      <c r="Y41" s="6"/>
      <c r="Z41" s="5">
        <v>2118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2.75">
      <c r="A42" s="20"/>
      <c r="C42" s="25"/>
      <c r="D42" s="10"/>
      <c r="E42" s="26"/>
      <c r="G42" s="22" t="s">
        <v>70</v>
      </c>
      <c r="H42" s="30"/>
      <c r="I42" s="31"/>
      <c r="K42" s="32">
        <v>5000</v>
      </c>
      <c r="L42" s="30"/>
      <c r="M42" s="31"/>
      <c r="N42" s="33">
        <v>222.56</v>
      </c>
      <c r="O42" s="31"/>
      <c r="P42" s="6"/>
      <c r="Q42" s="34"/>
      <c r="R42" s="31"/>
      <c r="S42" s="34"/>
      <c r="T42" s="30"/>
      <c r="U42" s="30"/>
      <c r="V42" s="31"/>
      <c r="W42" s="6"/>
      <c r="X42" s="6"/>
      <c r="Y42" s="6"/>
      <c r="Z42" s="5">
        <v>222.56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2.75">
      <c r="A43" s="20"/>
      <c r="C43" s="25"/>
      <c r="D43" s="10"/>
      <c r="E43" s="26"/>
      <c r="G43" s="22" t="s">
        <v>71</v>
      </c>
      <c r="H43" s="30"/>
      <c r="I43" s="31"/>
      <c r="K43" s="32">
        <v>20000</v>
      </c>
      <c r="L43" s="30"/>
      <c r="M43" s="31"/>
      <c r="N43" s="33">
        <v>5122</v>
      </c>
      <c r="O43" s="31"/>
      <c r="P43" s="6"/>
      <c r="Q43" s="34"/>
      <c r="R43" s="31"/>
      <c r="S43" s="34"/>
      <c r="T43" s="30"/>
      <c r="U43" s="30"/>
      <c r="V43" s="31"/>
      <c r="W43" s="6"/>
      <c r="X43" s="6"/>
      <c r="Y43" s="5">
        <v>5122</v>
      </c>
      <c r="Z43" s="5"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2.75">
      <c r="A44" s="20"/>
      <c r="C44" s="27"/>
      <c r="D44" s="28"/>
      <c r="E44" s="29"/>
      <c r="G44" s="22" t="s">
        <v>72</v>
      </c>
      <c r="H44" s="30"/>
      <c r="I44" s="31"/>
      <c r="K44" s="32">
        <v>72000</v>
      </c>
      <c r="L44" s="30"/>
      <c r="M44" s="31"/>
      <c r="N44" s="33">
        <v>14466.4</v>
      </c>
      <c r="O44" s="31"/>
      <c r="P44" s="6"/>
      <c r="Q44" s="34"/>
      <c r="R44" s="31"/>
      <c r="S44" s="34"/>
      <c r="T44" s="30"/>
      <c r="U44" s="30"/>
      <c r="V44" s="31"/>
      <c r="W44" s="6"/>
      <c r="X44" s="6"/>
      <c r="Y44" s="6"/>
      <c r="Z44" s="5">
        <v>12572.5</v>
      </c>
      <c r="AA44" s="6"/>
      <c r="AB44" s="5">
        <v>1893.9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2.75">
      <c r="A45" s="21"/>
      <c r="C45" s="35" t="s">
        <v>73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7"/>
      <c r="Q45" s="35"/>
      <c r="R45" s="31"/>
      <c r="S45" s="36">
        <v>0</v>
      </c>
      <c r="T45" s="30"/>
      <c r="U45" s="30"/>
      <c r="V45" s="31"/>
      <c r="W45" s="8">
        <v>900</v>
      </c>
      <c r="X45" s="8">
        <v>0</v>
      </c>
      <c r="Y45" s="8">
        <v>67661</v>
      </c>
      <c r="Z45" s="8">
        <v>272195.85</v>
      </c>
      <c r="AA45" s="8">
        <v>43730</v>
      </c>
      <c r="AB45" s="8">
        <v>19048.9</v>
      </c>
      <c r="AC45" s="8">
        <v>83662.9</v>
      </c>
      <c r="AD45" s="8">
        <v>0</v>
      </c>
      <c r="AE45" s="8">
        <v>12600</v>
      </c>
      <c r="AF45" s="7"/>
      <c r="AG45" s="8">
        <v>33976.8</v>
      </c>
      <c r="AH45" s="8">
        <v>0</v>
      </c>
      <c r="AI45" s="8">
        <v>600</v>
      </c>
      <c r="AJ45" s="8">
        <v>0</v>
      </c>
      <c r="AK45" s="8">
        <v>0</v>
      </c>
      <c r="AL45" s="8">
        <v>31200</v>
      </c>
      <c r="AM45" s="8">
        <v>0</v>
      </c>
    </row>
    <row r="46" spans="1:39" ht="12.75">
      <c r="A46" s="19" t="s">
        <v>74</v>
      </c>
      <c r="C46" s="22" t="s">
        <v>75</v>
      </c>
      <c r="D46" s="23"/>
      <c r="E46" s="24"/>
      <c r="G46" s="22" t="s">
        <v>76</v>
      </c>
      <c r="H46" s="30"/>
      <c r="I46" s="31"/>
      <c r="K46" s="32">
        <v>56990</v>
      </c>
      <c r="L46" s="30"/>
      <c r="M46" s="31"/>
      <c r="N46" s="33">
        <v>12990</v>
      </c>
      <c r="O46" s="31"/>
      <c r="P46" s="6"/>
      <c r="Q46" s="34"/>
      <c r="R46" s="31"/>
      <c r="S46" s="34"/>
      <c r="T46" s="30"/>
      <c r="U46" s="30"/>
      <c r="V46" s="31"/>
      <c r="W46" s="6"/>
      <c r="X46" s="6"/>
      <c r="Y46" s="5">
        <v>12990</v>
      </c>
      <c r="Z46" s="5"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2.75">
      <c r="A47" s="20"/>
      <c r="C47" s="27"/>
      <c r="D47" s="28"/>
      <c r="E47" s="29"/>
      <c r="G47" s="22" t="s">
        <v>77</v>
      </c>
      <c r="H47" s="30"/>
      <c r="I47" s="31"/>
      <c r="K47" s="32">
        <v>1256000</v>
      </c>
      <c r="L47" s="30"/>
      <c r="M47" s="31"/>
      <c r="N47" s="33">
        <v>0</v>
      </c>
      <c r="O47" s="31"/>
      <c r="P47" s="6"/>
      <c r="Q47" s="33">
        <v>0</v>
      </c>
      <c r="R47" s="31"/>
      <c r="S47" s="34"/>
      <c r="T47" s="30"/>
      <c r="U47" s="30"/>
      <c r="V47" s="31"/>
      <c r="W47" s="6"/>
      <c r="X47" s="6"/>
      <c r="Y47" s="6"/>
      <c r="Z47" s="6"/>
      <c r="AA47" s="6"/>
      <c r="AB47" s="6"/>
      <c r="AC47" s="6"/>
      <c r="AD47" s="6"/>
      <c r="AE47" s="6"/>
      <c r="AF47" s="5">
        <v>0</v>
      </c>
      <c r="AG47" s="6"/>
      <c r="AH47" s="6"/>
      <c r="AI47" s="6"/>
      <c r="AJ47" s="6"/>
      <c r="AK47" s="6"/>
      <c r="AL47" s="6"/>
      <c r="AM47" s="6"/>
    </row>
    <row r="48" spans="1:39" ht="12.75">
      <c r="A48" s="20"/>
      <c r="C48" s="22" t="s">
        <v>78</v>
      </c>
      <c r="D48" s="30"/>
      <c r="E48" s="31"/>
      <c r="G48" s="22" t="s">
        <v>79</v>
      </c>
      <c r="H48" s="30"/>
      <c r="I48" s="31"/>
      <c r="K48" s="32">
        <v>3297000</v>
      </c>
      <c r="L48" s="30"/>
      <c r="M48" s="31"/>
      <c r="N48" s="33">
        <v>0</v>
      </c>
      <c r="O48" s="31"/>
      <c r="P48" s="6"/>
      <c r="Q48" s="33">
        <v>0</v>
      </c>
      <c r="R48" s="31"/>
      <c r="S48" s="34"/>
      <c r="T48" s="30"/>
      <c r="U48" s="30"/>
      <c r="V48" s="31"/>
      <c r="W48" s="6"/>
      <c r="X48" s="6"/>
      <c r="Y48" s="6"/>
      <c r="Z48" s="6"/>
      <c r="AA48" s="6"/>
      <c r="AB48" s="6"/>
      <c r="AC48" s="6"/>
      <c r="AD48" s="6"/>
      <c r="AE48" s="6"/>
      <c r="AF48" s="5">
        <v>0</v>
      </c>
      <c r="AG48" s="6"/>
      <c r="AH48" s="6"/>
      <c r="AI48" s="6"/>
      <c r="AJ48" s="6"/>
      <c r="AK48" s="6"/>
      <c r="AL48" s="6"/>
      <c r="AM48" s="6"/>
    </row>
    <row r="49" spans="1:39" ht="12.75">
      <c r="A49" s="21"/>
      <c r="C49" s="35" t="s">
        <v>80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7"/>
      <c r="Q49" s="36">
        <v>0</v>
      </c>
      <c r="R49" s="31"/>
      <c r="S49" s="35"/>
      <c r="T49" s="30"/>
      <c r="U49" s="30"/>
      <c r="V49" s="31"/>
      <c r="W49" s="7"/>
      <c r="X49" s="7"/>
      <c r="Y49" s="8">
        <v>12990</v>
      </c>
      <c r="Z49" s="8">
        <v>0</v>
      </c>
      <c r="AA49" s="7"/>
      <c r="AB49" s="7"/>
      <c r="AC49" s="7"/>
      <c r="AD49" s="7"/>
      <c r="AE49" s="7"/>
      <c r="AF49" s="8">
        <v>0</v>
      </c>
      <c r="AG49" s="7"/>
      <c r="AH49" s="7"/>
      <c r="AI49" s="7"/>
      <c r="AJ49" s="7"/>
      <c r="AK49" s="7"/>
      <c r="AL49" s="7"/>
      <c r="AM49" s="7"/>
    </row>
    <row r="50" spans="1:39" ht="12.75">
      <c r="A50" s="19" t="s">
        <v>81</v>
      </c>
      <c r="C50" s="22" t="s">
        <v>82</v>
      </c>
      <c r="D50" s="30"/>
      <c r="E50" s="31"/>
      <c r="G50" s="22" t="s">
        <v>82</v>
      </c>
      <c r="H50" s="30"/>
      <c r="I50" s="31"/>
      <c r="K50" s="32">
        <v>20000</v>
      </c>
      <c r="L50" s="30"/>
      <c r="M50" s="31"/>
      <c r="N50" s="33">
        <v>0</v>
      </c>
      <c r="O50" s="31"/>
      <c r="P50" s="6"/>
      <c r="Q50" s="34"/>
      <c r="R50" s="31"/>
      <c r="S50" s="34"/>
      <c r="T50" s="30"/>
      <c r="U50" s="30"/>
      <c r="V50" s="31"/>
      <c r="W50" s="6"/>
      <c r="X50" s="6"/>
      <c r="Y50" s="6"/>
      <c r="Z50" s="5"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2.75">
      <c r="A51" s="21"/>
      <c r="C51" s="35" t="s">
        <v>83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7"/>
      <c r="Q51" s="35"/>
      <c r="R51" s="31"/>
      <c r="S51" s="35"/>
      <c r="T51" s="30"/>
      <c r="U51" s="30"/>
      <c r="V51" s="31"/>
      <c r="W51" s="7"/>
      <c r="X51" s="7"/>
      <c r="Y51" s="7"/>
      <c r="Z51" s="8">
        <v>0</v>
      </c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2.75">
      <c r="A52" s="19" t="s">
        <v>84</v>
      </c>
      <c r="C52" s="22" t="s">
        <v>85</v>
      </c>
      <c r="D52" s="30"/>
      <c r="E52" s="31"/>
      <c r="G52" s="22" t="s">
        <v>86</v>
      </c>
      <c r="H52" s="30"/>
      <c r="I52" s="31"/>
      <c r="K52" s="32">
        <v>2311000</v>
      </c>
      <c r="L52" s="30"/>
      <c r="M52" s="31"/>
      <c r="N52" s="33">
        <v>652400</v>
      </c>
      <c r="O52" s="31"/>
      <c r="P52" s="6"/>
      <c r="Q52" s="34"/>
      <c r="R52" s="31"/>
      <c r="S52" s="34"/>
      <c r="T52" s="30"/>
      <c r="U52" s="30"/>
      <c r="V52" s="31"/>
      <c r="W52" s="6"/>
      <c r="X52" s="6"/>
      <c r="Y52" s="6"/>
      <c r="Z52" s="5">
        <v>10000</v>
      </c>
      <c r="AA52" s="6"/>
      <c r="AB52" s="6"/>
      <c r="AC52" s="6"/>
      <c r="AD52" s="6"/>
      <c r="AE52" s="6"/>
      <c r="AF52" s="5">
        <v>0</v>
      </c>
      <c r="AG52" s="5">
        <v>642400</v>
      </c>
      <c r="AH52" s="6"/>
      <c r="AI52" s="5">
        <v>0</v>
      </c>
      <c r="AJ52" s="6"/>
      <c r="AK52" s="6"/>
      <c r="AL52" s="6"/>
      <c r="AM52" s="6"/>
    </row>
    <row r="53" spans="1:39" ht="12.75">
      <c r="A53" s="21"/>
      <c r="C53" s="35" t="s">
        <v>87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7"/>
      <c r="Q53" s="35"/>
      <c r="R53" s="31"/>
      <c r="S53" s="35"/>
      <c r="T53" s="30"/>
      <c r="U53" s="30"/>
      <c r="V53" s="31"/>
      <c r="W53" s="7"/>
      <c r="X53" s="7"/>
      <c r="Y53" s="7"/>
      <c r="Z53" s="8">
        <v>10000</v>
      </c>
      <c r="AA53" s="7"/>
      <c r="AB53" s="7"/>
      <c r="AC53" s="7"/>
      <c r="AD53" s="7"/>
      <c r="AE53" s="7"/>
      <c r="AF53" s="8">
        <v>0</v>
      </c>
      <c r="AG53" s="8">
        <v>642400</v>
      </c>
      <c r="AH53" s="7"/>
      <c r="AI53" s="8">
        <v>0</v>
      </c>
      <c r="AJ53" s="7"/>
      <c r="AK53" s="7"/>
      <c r="AL53" s="7"/>
      <c r="AM53" s="7"/>
    </row>
    <row r="54" spans="1:39" ht="12.75">
      <c r="A54" s="19" t="s">
        <v>10</v>
      </c>
      <c r="C54" s="22" t="s">
        <v>10</v>
      </c>
      <c r="D54" s="23"/>
      <c r="E54" s="24"/>
      <c r="G54" s="22" t="s">
        <v>88</v>
      </c>
      <c r="H54" s="30"/>
      <c r="I54" s="31"/>
      <c r="K54" s="32">
        <v>90000</v>
      </c>
      <c r="L54" s="30"/>
      <c r="M54" s="31"/>
      <c r="N54" s="33">
        <v>8365</v>
      </c>
      <c r="O54" s="31"/>
      <c r="P54" s="5">
        <v>8365</v>
      </c>
      <c r="Q54" s="34"/>
      <c r="R54" s="31"/>
      <c r="S54" s="34"/>
      <c r="T54" s="30"/>
      <c r="U54" s="30"/>
      <c r="V54" s="31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2.75">
      <c r="A55" s="20"/>
      <c r="C55" s="25"/>
      <c r="D55" s="10"/>
      <c r="E55" s="26"/>
      <c r="G55" s="22" t="s">
        <v>89</v>
      </c>
      <c r="H55" s="30"/>
      <c r="I55" s="31"/>
      <c r="K55" s="32">
        <v>4000</v>
      </c>
      <c r="L55" s="30"/>
      <c r="M55" s="31"/>
      <c r="N55" s="33">
        <v>0</v>
      </c>
      <c r="O55" s="31"/>
      <c r="P55" s="5">
        <v>0</v>
      </c>
      <c r="Q55" s="34"/>
      <c r="R55" s="31"/>
      <c r="S55" s="34"/>
      <c r="T55" s="30"/>
      <c r="U55" s="30"/>
      <c r="V55" s="31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2.75">
      <c r="A56" s="20"/>
      <c r="C56" s="25"/>
      <c r="D56" s="10"/>
      <c r="E56" s="26"/>
      <c r="G56" s="22" t="s">
        <v>90</v>
      </c>
      <c r="H56" s="30"/>
      <c r="I56" s="31"/>
      <c r="K56" s="32">
        <v>7109164</v>
      </c>
      <c r="L56" s="30"/>
      <c r="M56" s="31"/>
      <c r="N56" s="33">
        <v>1694100</v>
      </c>
      <c r="O56" s="31"/>
      <c r="P56" s="5">
        <v>1694100</v>
      </c>
      <c r="Q56" s="34"/>
      <c r="R56" s="31"/>
      <c r="S56" s="34"/>
      <c r="T56" s="30"/>
      <c r="U56" s="30"/>
      <c r="V56" s="31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2.75">
      <c r="A57" s="20"/>
      <c r="C57" s="25"/>
      <c r="D57" s="10"/>
      <c r="E57" s="26"/>
      <c r="G57" s="22" t="s">
        <v>91</v>
      </c>
      <c r="H57" s="30"/>
      <c r="I57" s="31"/>
      <c r="K57" s="32">
        <v>2466072</v>
      </c>
      <c r="L57" s="30"/>
      <c r="M57" s="31"/>
      <c r="N57" s="33">
        <v>583400</v>
      </c>
      <c r="O57" s="31"/>
      <c r="P57" s="5">
        <v>583400</v>
      </c>
      <c r="Q57" s="34"/>
      <c r="R57" s="31"/>
      <c r="S57" s="34"/>
      <c r="T57" s="30"/>
      <c r="U57" s="30"/>
      <c r="V57" s="3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2.75">
      <c r="A58" s="20"/>
      <c r="C58" s="25"/>
      <c r="D58" s="10"/>
      <c r="E58" s="26"/>
      <c r="G58" s="22" t="s">
        <v>92</v>
      </c>
      <c r="H58" s="30"/>
      <c r="I58" s="31"/>
      <c r="K58" s="32">
        <v>30000</v>
      </c>
      <c r="L58" s="30"/>
      <c r="M58" s="31"/>
      <c r="N58" s="33">
        <v>6500</v>
      </c>
      <c r="O58" s="31"/>
      <c r="P58" s="5">
        <v>6500</v>
      </c>
      <c r="Q58" s="34"/>
      <c r="R58" s="31"/>
      <c r="S58" s="34"/>
      <c r="T58" s="30"/>
      <c r="U58" s="30"/>
      <c r="V58" s="31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2.75">
      <c r="A59" s="20"/>
      <c r="C59" s="25"/>
      <c r="D59" s="10"/>
      <c r="E59" s="26"/>
      <c r="G59" s="22" t="s">
        <v>93</v>
      </c>
      <c r="H59" s="30"/>
      <c r="I59" s="31"/>
      <c r="K59" s="32">
        <v>270024</v>
      </c>
      <c r="L59" s="30"/>
      <c r="M59" s="31"/>
      <c r="N59" s="33">
        <v>87950</v>
      </c>
      <c r="O59" s="31"/>
      <c r="P59" s="5">
        <v>87950</v>
      </c>
      <c r="Q59" s="34"/>
      <c r="R59" s="31"/>
      <c r="S59" s="34"/>
      <c r="T59" s="30"/>
      <c r="U59" s="30"/>
      <c r="V59" s="31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>
      <c r="A60" s="20"/>
      <c r="C60" s="25"/>
      <c r="D60" s="10"/>
      <c r="E60" s="26"/>
      <c r="G60" s="22" t="s">
        <v>94</v>
      </c>
      <c r="H60" s="30"/>
      <c r="I60" s="31"/>
      <c r="K60" s="32">
        <v>90000</v>
      </c>
      <c r="L60" s="30"/>
      <c r="M60" s="31"/>
      <c r="N60" s="33">
        <v>83196</v>
      </c>
      <c r="O60" s="31"/>
      <c r="P60" s="5">
        <v>83196</v>
      </c>
      <c r="Q60" s="34"/>
      <c r="R60" s="31"/>
      <c r="S60" s="34"/>
      <c r="T60" s="30"/>
      <c r="U60" s="30"/>
      <c r="V60" s="31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>
      <c r="A61" s="20"/>
      <c r="C61" s="27"/>
      <c r="D61" s="28"/>
      <c r="E61" s="29"/>
      <c r="G61" s="22" t="s">
        <v>95</v>
      </c>
      <c r="H61" s="30"/>
      <c r="I61" s="31"/>
      <c r="K61" s="32">
        <v>376000</v>
      </c>
      <c r="L61" s="30"/>
      <c r="M61" s="31"/>
      <c r="N61" s="33">
        <v>376000</v>
      </c>
      <c r="O61" s="31"/>
      <c r="P61" s="5">
        <v>376000</v>
      </c>
      <c r="Q61" s="34"/>
      <c r="R61" s="31"/>
      <c r="S61" s="34"/>
      <c r="T61" s="30"/>
      <c r="U61" s="30"/>
      <c r="V61" s="31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2.75">
      <c r="A62" s="21"/>
      <c r="C62" s="35" t="s">
        <v>96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8">
        <v>2839511</v>
      </c>
      <c r="Q62" s="35"/>
      <c r="R62" s="31"/>
      <c r="S62" s="35"/>
      <c r="T62" s="30"/>
      <c r="U62" s="30"/>
      <c r="V62" s="31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2.75">
      <c r="A63" s="37" t="s">
        <v>97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8">
        <v>2839511</v>
      </c>
      <c r="Q63" s="36">
        <v>0</v>
      </c>
      <c r="R63" s="31"/>
      <c r="S63" s="36">
        <v>0</v>
      </c>
      <c r="T63" s="30"/>
      <c r="U63" s="30"/>
      <c r="V63" s="31"/>
      <c r="W63" s="8">
        <v>900</v>
      </c>
      <c r="X63" s="8">
        <v>0</v>
      </c>
      <c r="Y63" s="8">
        <v>465161</v>
      </c>
      <c r="Z63" s="8">
        <v>1467135.85</v>
      </c>
      <c r="AA63" s="8">
        <v>146540</v>
      </c>
      <c r="AB63" s="8">
        <v>93958.9</v>
      </c>
      <c r="AC63" s="8">
        <v>284437.9</v>
      </c>
      <c r="AD63" s="8">
        <v>0</v>
      </c>
      <c r="AE63" s="8">
        <v>12600</v>
      </c>
      <c r="AF63" s="8">
        <v>0</v>
      </c>
      <c r="AG63" s="8">
        <v>771656.8</v>
      </c>
      <c r="AH63" s="8">
        <v>0</v>
      </c>
      <c r="AI63" s="8">
        <v>600</v>
      </c>
      <c r="AJ63" s="8">
        <v>0</v>
      </c>
      <c r="AK63" s="8">
        <v>0</v>
      </c>
      <c r="AL63" s="8">
        <v>31200</v>
      </c>
      <c r="AM63" s="8">
        <v>0</v>
      </c>
    </row>
    <row r="64" ht="409.5" customHeight="1" hidden="1"/>
  </sheetData>
  <sheetProtection/>
  <mergeCells count="284">
    <mergeCell ref="C62:O62"/>
    <mergeCell ref="Q62:R62"/>
    <mergeCell ref="S62:V62"/>
    <mergeCell ref="A63:O63"/>
    <mergeCell ref="Q63:R63"/>
    <mergeCell ref="S63:V63"/>
    <mergeCell ref="G60:I60"/>
    <mergeCell ref="K60:M60"/>
    <mergeCell ref="N60:O60"/>
    <mergeCell ref="Q60:R60"/>
    <mergeCell ref="S60:V60"/>
    <mergeCell ref="G61:I61"/>
    <mergeCell ref="K61:M61"/>
    <mergeCell ref="N61:O61"/>
    <mergeCell ref="Q61:R61"/>
    <mergeCell ref="S61:V61"/>
    <mergeCell ref="G58:I58"/>
    <mergeCell ref="K58:M58"/>
    <mergeCell ref="N58:O58"/>
    <mergeCell ref="Q58:R58"/>
    <mergeCell ref="S58:V58"/>
    <mergeCell ref="G59:I59"/>
    <mergeCell ref="K59:M59"/>
    <mergeCell ref="N59:O59"/>
    <mergeCell ref="Q59:R59"/>
    <mergeCell ref="S59:V59"/>
    <mergeCell ref="G56:I56"/>
    <mergeCell ref="K56:M56"/>
    <mergeCell ref="N56:O56"/>
    <mergeCell ref="Q56:R56"/>
    <mergeCell ref="S56:V56"/>
    <mergeCell ref="G57:I57"/>
    <mergeCell ref="K57:M57"/>
    <mergeCell ref="N57:O57"/>
    <mergeCell ref="Q57:R57"/>
    <mergeCell ref="S57:V57"/>
    <mergeCell ref="Q54:R54"/>
    <mergeCell ref="S54:V54"/>
    <mergeCell ref="G55:I55"/>
    <mergeCell ref="K55:M55"/>
    <mergeCell ref="N55:O55"/>
    <mergeCell ref="Q55:R55"/>
    <mergeCell ref="S55:V55"/>
    <mergeCell ref="Q52:R52"/>
    <mergeCell ref="S52:V52"/>
    <mergeCell ref="C53:O53"/>
    <mergeCell ref="Q53:R53"/>
    <mergeCell ref="S53:V53"/>
    <mergeCell ref="A54:A62"/>
    <mergeCell ref="C54:E61"/>
    <mergeCell ref="G54:I54"/>
    <mergeCell ref="K54:M54"/>
    <mergeCell ref="N54:O54"/>
    <mergeCell ref="Q50:R50"/>
    <mergeCell ref="S50:V50"/>
    <mergeCell ref="C51:O51"/>
    <mergeCell ref="Q51:R51"/>
    <mergeCell ref="S51:V51"/>
    <mergeCell ref="A52:A53"/>
    <mergeCell ref="C52:E52"/>
    <mergeCell ref="G52:I52"/>
    <mergeCell ref="K52:M52"/>
    <mergeCell ref="N52:O52"/>
    <mergeCell ref="Q48:R48"/>
    <mergeCell ref="S48:V48"/>
    <mergeCell ref="C49:O49"/>
    <mergeCell ref="Q49:R49"/>
    <mergeCell ref="S49:V49"/>
    <mergeCell ref="A50:A51"/>
    <mergeCell ref="C50:E50"/>
    <mergeCell ref="G50:I50"/>
    <mergeCell ref="K50:M50"/>
    <mergeCell ref="N50:O50"/>
    <mergeCell ref="S46:V46"/>
    <mergeCell ref="G47:I47"/>
    <mergeCell ref="K47:M47"/>
    <mergeCell ref="N47:O47"/>
    <mergeCell ref="Q47:R47"/>
    <mergeCell ref="S47:V47"/>
    <mergeCell ref="A46:A49"/>
    <mergeCell ref="C46:E47"/>
    <mergeCell ref="G46:I46"/>
    <mergeCell ref="K46:M46"/>
    <mergeCell ref="N46:O46"/>
    <mergeCell ref="Q46:R46"/>
    <mergeCell ref="C48:E48"/>
    <mergeCell ref="G48:I48"/>
    <mergeCell ref="K48:M48"/>
    <mergeCell ref="N48:O48"/>
    <mergeCell ref="G44:I44"/>
    <mergeCell ref="K44:M44"/>
    <mergeCell ref="N44:O44"/>
    <mergeCell ref="Q44:R44"/>
    <mergeCell ref="S44:V44"/>
    <mergeCell ref="C45:O45"/>
    <mergeCell ref="Q45:R45"/>
    <mergeCell ref="S45:V45"/>
    <mergeCell ref="G42:I42"/>
    <mergeCell ref="K42:M42"/>
    <mergeCell ref="N42:O42"/>
    <mergeCell ref="Q42:R42"/>
    <mergeCell ref="S42:V42"/>
    <mergeCell ref="G43:I43"/>
    <mergeCell ref="K43:M43"/>
    <mergeCell ref="N43:O43"/>
    <mergeCell ref="Q43:R43"/>
    <mergeCell ref="S43:V43"/>
    <mergeCell ref="S40:V40"/>
    <mergeCell ref="G41:I41"/>
    <mergeCell ref="K41:M41"/>
    <mergeCell ref="N41:O41"/>
    <mergeCell ref="Q41:R41"/>
    <mergeCell ref="S41:V41"/>
    <mergeCell ref="G39:I39"/>
    <mergeCell ref="K39:M39"/>
    <mergeCell ref="N39:O39"/>
    <mergeCell ref="Q39:R39"/>
    <mergeCell ref="S39:V39"/>
    <mergeCell ref="C40:E44"/>
    <mergeCell ref="G40:I40"/>
    <mergeCell ref="K40:M40"/>
    <mergeCell ref="N40:O40"/>
    <mergeCell ref="Q40:R40"/>
    <mergeCell ref="G37:I37"/>
    <mergeCell ref="K37:M37"/>
    <mergeCell ref="N37:O37"/>
    <mergeCell ref="Q37:R37"/>
    <mergeCell ref="S37:V37"/>
    <mergeCell ref="G38:I38"/>
    <mergeCell ref="K38:M38"/>
    <mergeCell ref="N38:O38"/>
    <mergeCell ref="Q38:R38"/>
    <mergeCell ref="S38:V38"/>
    <mergeCell ref="G35:I35"/>
    <mergeCell ref="K35:M35"/>
    <mergeCell ref="N35:O35"/>
    <mergeCell ref="Q35:R35"/>
    <mergeCell ref="S35:V35"/>
    <mergeCell ref="G36:I36"/>
    <mergeCell ref="K36:M36"/>
    <mergeCell ref="N36:O36"/>
    <mergeCell ref="Q36:R36"/>
    <mergeCell ref="S36:V36"/>
    <mergeCell ref="G33:I33"/>
    <mergeCell ref="K33:M33"/>
    <mergeCell ref="N33:O33"/>
    <mergeCell ref="Q33:R33"/>
    <mergeCell ref="S33:V33"/>
    <mergeCell ref="G34:I34"/>
    <mergeCell ref="K34:M34"/>
    <mergeCell ref="N34:O34"/>
    <mergeCell ref="Q34:R34"/>
    <mergeCell ref="S34:V34"/>
    <mergeCell ref="G31:I31"/>
    <mergeCell ref="K31:M31"/>
    <mergeCell ref="N31:O31"/>
    <mergeCell ref="Q31:R31"/>
    <mergeCell ref="S31:V31"/>
    <mergeCell ref="G32:I32"/>
    <mergeCell ref="K32:M32"/>
    <mergeCell ref="N32:O32"/>
    <mergeCell ref="Q32:R32"/>
    <mergeCell ref="S32:V32"/>
    <mergeCell ref="S29:V29"/>
    <mergeCell ref="G30:I30"/>
    <mergeCell ref="K30:M30"/>
    <mergeCell ref="N30:O30"/>
    <mergeCell ref="Q30:R30"/>
    <mergeCell ref="S30:V30"/>
    <mergeCell ref="G28:I28"/>
    <mergeCell ref="K28:M28"/>
    <mergeCell ref="N28:O28"/>
    <mergeCell ref="Q28:R28"/>
    <mergeCell ref="S28:V28"/>
    <mergeCell ref="C29:E39"/>
    <mergeCell ref="G29:I29"/>
    <mergeCell ref="K29:M29"/>
    <mergeCell ref="N29:O29"/>
    <mergeCell ref="Q29:R29"/>
    <mergeCell ref="S26:V26"/>
    <mergeCell ref="G27:I27"/>
    <mergeCell ref="K27:M27"/>
    <mergeCell ref="N27:O27"/>
    <mergeCell ref="Q27:R27"/>
    <mergeCell ref="S27:V27"/>
    <mergeCell ref="C25:E28"/>
    <mergeCell ref="G25:I25"/>
    <mergeCell ref="K25:M25"/>
    <mergeCell ref="N25:O25"/>
    <mergeCell ref="Q25:R25"/>
    <mergeCell ref="S25:V25"/>
    <mergeCell ref="G26:I26"/>
    <mergeCell ref="K26:M26"/>
    <mergeCell ref="N26:O26"/>
    <mergeCell ref="Q26:R26"/>
    <mergeCell ref="S23:V23"/>
    <mergeCell ref="G24:I24"/>
    <mergeCell ref="K24:M24"/>
    <mergeCell ref="N24:O24"/>
    <mergeCell ref="Q24:R24"/>
    <mergeCell ref="S24:V24"/>
    <mergeCell ref="S21:V21"/>
    <mergeCell ref="G22:I22"/>
    <mergeCell ref="K22:M22"/>
    <mergeCell ref="N22:O22"/>
    <mergeCell ref="Q22:R22"/>
    <mergeCell ref="S22:V22"/>
    <mergeCell ref="A21:A45"/>
    <mergeCell ref="C21:E24"/>
    <mergeCell ref="G21:I21"/>
    <mergeCell ref="K21:M21"/>
    <mergeCell ref="N21:O21"/>
    <mergeCell ref="Q21:R21"/>
    <mergeCell ref="G23:I23"/>
    <mergeCell ref="K23:M23"/>
    <mergeCell ref="N23:O23"/>
    <mergeCell ref="Q23:R23"/>
    <mergeCell ref="G19:I19"/>
    <mergeCell ref="K19:M19"/>
    <mergeCell ref="N19:O19"/>
    <mergeCell ref="Q19:R19"/>
    <mergeCell ref="S19:V19"/>
    <mergeCell ref="C20:O20"/>
    <mergeCell ref="Q20:R20"/>
    <mergeCell ref="S20:V20"/>
    <mergeCell ref="G17:I17"/>
    <mergeCell ref="K17:M17"/>
    <mergeCell ref="N17:O17"/>
    <mergeCell ref="Q17:R17"/>
    <mergeCell ref="S17:V17"/>
    <mergeCell ref="G18:I18"/>
    <mergeCell ref="K18:M18"/>
    <mergeCell ref="N18:O18"/>
    <mergeCell ref="Q18:R18"/>
    <mergeCell ref="S18:V18"/>
    <mergeCell ref="S15:V15"/>
    <mergeCell ref="G16:I16"/>
    <mergeCell ref="K16:M16"/>
    <mergeCell ref="N16:O16"/>
    <mergeCell ref="Q16:R16"/>
    <mergeCell ref="S16:V16"/>
    <mergeCell ref="G14:I14"/>
    <mergeCell ref="K14:M14"/>
    <mergeCell ref="N14:O14"/>
    <mergeCell ref="Q14:R14"/>
    <mergeCell ref="S14:V14"/>
    <mergeCell ref="C15:E19"/>
    <mergeCell ref="G15:I15"/>
    <mergeCell ref="K15:M15"/>
    <mergeCell ref="N15:O15"/>
    <mergeCell ref="Q15:R15"/>
    <mergeCell ref="G12:I12"/>
    <mergeCell ref="K12:M12"/>
    <mergeCell ref="N12:O12"/>
    <mergeCell ref="Q12:R12"/>
    <mergeCell ref="S12:V12"/>
    <mergeCell ref="G13:I13"/>
    <mergeCell ref="K13:M13"/>
    <mergeCell ref="N13:O13"/>
    <mergeCell ref="Q13:R13"/>
    <mergeCell ref="S13:V13"/>
    <mergeCell ref="Q10:R10"/>
    <mergeCell ref="S10:V10"/>
    <mergeCell ref="G11:I11"/>
    <mergeCell ref="K11:M11"/>
    <mergeCell ref="N11:O11"/>
    <mergeCell ref="Q11:R11"/>
    <mergeCell ref="S11:V11"/>
    <mergeCell ref="F8:H8"/>
    <mergeCell ref="J8:K8"/>
    <mergeCell ref="M8:N8"/>
    <mergeCell ref="Q8:R8"/>
    <mergeCell ref="S8:V8"/>
    <mergeCell ref="A10:A20"/>
    <mergeCell ref="C10:E14"/>
    <mergeCell ref="G10:I10"/>
    <mergeCell ref="K10:M10"/>
    <mergeCell ref="N10:O10"/>
    <mergeCell ref="A1:G1"/>
    <mergeCell ref="R1:U1"/>
    <mergeCell ref="A2:S2"/>
    <mergeCell ref="A3:S3"/>
    <mergeCell ref="A4:S4"/>
    <mergeCell ref="A5:S5"/>
  </mergeCells>
  <printOptions/>
  <pageMargins left="0.3937007874015748" right="0.3937007874015748" top="0.3937007874015748" bottom="0.3937007874015748" header="0.3937007874015748" footer="0.3937007874015748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00390625" style="39" customWidth="1"/>
    <col min="2" max="2" width="28.7109375" style="39" customWidth="1"/>
    <col min="3" max="3" width="18.28125" style="42" customWidth="1"/>
    <col min="4" max="4" width="19.140625" style="42" customWidth="1"/>
    <col min="5" max="5" width="19.28125" style="39" customWidth="1"/>
    <col min="6" max="16384" width="9.140625" style="39" customWidth="1"/>
  </cols>
  <sheetData>
    <row r="1" spans="1:10" ht="18" customHeight="1">
      <c r="A1" s="38" t="s">
        <v>2</v>
      </c>
      <c r="B1" s="38"/>
      <c r="C1" s="38"/>
      <c r="D1" s="38"/>
      <c r="E1" s="38"/>
      <c r="F1" s="41"/>
      <c r="G1" s="41"/>
      <c r="H1" s="41"/>
      <c r="I1" s="41"/>
      <c r="J1" s="41"/>
    </row>
    <row r="2" spans="1:10" ht="18" customHeight="1">
      <c r="A2" s="40" t="s">
        <v>3</v>
      </c>
      <c r="B2" s="40"/>
      <c r="C2" s="40"/>
      <c r="D2" s="40"/>
      <c r="E2" s="40"/>
      <c r="F2" s="41"/>
      <c r="G2" s="41"/>
      <c r="H2" s="41"/>
      <c r="I2" s="41"/>
      <c r="J2" s="41"/>
    </row>
    <row r="3" spans="1:10" ht="18" customHeight="1">
      <c r="A3" s="38" t="s">
        <v>4</v>
      </c>
      <c r="B3" s="38"/>
      <c r="C3" s="38"/>
      <c r="D3" s="38"/>
      <c r="E3" s="38"/>
      <c r="F3" s="41"/>
      <c r="G3" s="41"/>
      <c r="H3" s="41"/>
      <c r="I3" s="41"/>
      <c r="J3" s="41"/>
    </row>
    <row r="4" spans="1:10" ht="18" customHeight="1">
      <c r="A4" s="38" t="s">
        <v>5</v>
      </c>
      <c r="B4" s="38"/>
      <c r="C4" s="38"/>
      <c r="D4" s="38"/>
      <c r="E4" s="38"/>
      <c r="F4" s="41"/>
      <c r="G4" s="41"/>
      <c r="H4" s="41"/>
      <c r="I4" s="41"/>
      <c r="J4" s="41"/>
    </row>
    <row r="6" spans="2:5" s="43" customFormat="1" ht="21">
      <c r="B6" s="49" t="s">
        <v>6</v>
      </c>
      <c r="C6" s="52" t="s">
        <v>8</v>
      </c>
      <c r="D6" s="52" t="s">
        <v>9</v>
      </c>
      <c r="E6" s="49" t="s">
        <v>104</v>
      </c>
    </row>
    <row r="7" spans="2:5" ht="21">
      <c r="B7" s="45" t="s">
        <v>99</v>
      </c>
      <c r="C7" s="46">
        <v>9274670</v>
      </c>
      <c r="D7" s="46">
        <v>2043225</v>
      </c>
      <c r="E7" s="47">
        <f>D7/C7*100</f>
        <v>22.03016387645059</v>
      </c>
    </row>
    <row r="8" spans="2:5" ht="21">
      <c r="B8" s="45" t="s">
        <v>98</v>
      </c>
      <c r="C8" s="46">
        <v>7349080</v>
      </c>
      <c r="D8" s="46">
        <v>565575.45</v>
      </c>
      <c r="E8" s="47">
        <f aca="true" t="shared" si="0" ref="E8:E13">D8/C8*100</f>
        <v>7.695867373875369</v>
      </c>
    </row>
    <row r="9" spans="2:5" ht="21">
      <c r="B9" s="45" t="s">
        <v>100</v>
      </c>
      <c r="C9" s="46">
        <v>4609990</v>
      </c>
      <c r="D9" s="46">
        <v>12990</v>
      </c>
      <c r="E9" s="47">
        <f t="shared" si="0"/>
        <v>0.281779353100549</v>
      </c>
    </row>
    <row r="10" spans="2:5" ht="21">
      <c r="B10" s="45" t="s">
        <v>101</v>
      </c>
      <c r="C10" s="46">
        <v>20000</v>
      </c>
      <c r="D10" s="46">
        <v>0</v>
      </c>
      <c r="E10" s="47">
        <f t="shared" si="0"/>
        <v>0</v>
      </c>
    </row>
    <row r="11" spans="2:5" ht="21">
      <c r="B11" s="45" t="s">
        <v>103</v>
      </c>
      <c r="C11" s="46">
        <v>2311000</v>
      </c>
      <c r="D11" s="46">
        <v>652400</v>
      </c>
      <c r="E11" s="47">
        <f t="shared" si="0"/>
        <v>28.230203375162265</v>
      </c>
    </row>
    <row r="12" spans="2:5" ht="21">
      <c r="B12" s="48" t="s">
        <v>102</v>
      </c>
      <c r="C12" s="46">
        <v>10435260</v>
      </c>
      <c r="D12" s="46">
        <v>2839511</v>
      </c>
      <c r="E12" s="47">
        <f t="shared" si="0"/>
        <v>27.210735525516373</v>
      </c>
    </row>
    <row r="13" spans="2:5" s="44" customFormat="1" ht="21">
      <c r="B13" s="49" t="s">
        <v>105</v>
      </c>
      <c r="C13" s="50">
        <f>SUM(C7:C12)</f>
        <v>34000000</v>
      </c>
      <c r="D13" s="50">
        <f>SUM(D7:D12)</f>
        <v>6113701.45</v>
      </c>
      <c r="E13" s="51">
        <f t="shared" si="0"/>
        <v>17.981474852941176</v>
      </c>
    </row>
  </sheetData>
  <sheetProtection/>
  <mergeCells count="4">
    <mergeCell ref="A4:E4"/>
    <mergeCell ref="A1:E1"/>
    <mergeCell ref="A2:E2"/>
    <mergeCell ref="A3:E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2021-02-08T09:05:08Z</dcterms:modified>
  <cp:category/>
  <cp:version/>
  <cp:contentType/>
  <cp:contentStatus/>
</cp:coreProperties>
</file>